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U:\prg\bvs_quiz\__quiz_d10\_demo_svitil_biz\"/>
    </mc:Choice>
  </mc:AlternateContent>
  <xr:revisionPtr revIDLastSave="0" documentId="13_ncr:1_{307F31EB-0A9B-422E-8035-09D553E848C6}" xr6:coauthVersionLast="45" xr6:coauthVersionMax="45" xr10:uidLastSave="{00000000-0000-0000-0000-000000000000}"/>
  <bookViews>
    <workbookView xWindow="20370" yWindow="-3495" windowWidth="29040" windowHeight="15990" xr2:uid="{00000000-000D-0000-FFFF-FFFF00000000}"/>
  </bookViews>
  <sheets>
    <sheet name="fragen" sheetId="4" r:id="rId1"/>
    <sheet name="lf" sheetId="9" r:id="rId2"/>
  </sheets>
  <definedNames>
    <definedName name="Lösung">fragen!#REF!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D4" i="9" l="1"/>
  <c r="D5" i="9"/>
  <c r="D6" i="9" s="1"/>
  <c r="D7" i="9" s="1"/>
  <c r="D8" i="9" s="1"/>
  <c r="D9" i="9" s="1"/>
  <c r="D10" i="9" s="1"/>
  <c r="D11" i="9" s="1"/>
  <c r="D12" i="9" s="1"/>
  <c r="C7" i="9"/>
  <c r="C8" i="9"/>
  <c r="C9" i="9"/>
  <c r="C10" i="9"/>
  <c r="C11" i="9"/>
  <c r="C12" i="9"/>
  <c r="C6" i="9" l="1"/>
  <c r="C3" i="9" l="1"/>
  <c r="C4" i="9"/>
  <c r="C5" i="9"/>
  <c r="C2" i="9"/>
  <c r="C1" i="9"/>
  <c r="A1" i="9" s="1"/>
  <c r="D3" i="9"/>
  <c r="B3" i="4"/>
  <c r="B4" i="4" s="1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</calcChain>
</file>

<file path=xl/sharedStrings.xml><?xml version="1.0" encoding="utf-8"?>
<sst xmlns="http://schemas.openxmlformats.org/spreadsheetml/2006/main" count="432" uniqueCount="282">
  <si>
    <t>Was versteht man unter "Republik"?</t>
  </si>
  <si>
    <t>Staatsoberhaupt durch Erbfolge</t>
  </si>
  <si>
    <t>Staatsoberhaupt gewählt</t>
  </si>
  <si>
    <t>Volksherrschaft</t>
  </si>
  <si>
    <t>Regierungsform</t>
  </si>
  <si>
    <t>B</t>
  </si>
  <si>
    <t>Welcher Begriff fällt aus der Reihe?</t>
  </si>
  <si>
    <t>Wahlen</t>
  </si>
  <si>
    <t>Unabhängige Richter</t>
  </si>
  <si>
    <t>Volksentscheid</t>
  </si>
  <si>
    <t>Parteien</t>
  </si>
  <si>
    <t>Demokratiemerkmale; Richter &lt;=&gt; Rechtsstaat</t>
  </si>
  <si>
    <t>Horizontale Gewaltenteilung</t>
  </si>
  <si>
    <t>Vertikale Gewaltenteilung</t>
  </si>
  <si>
    <t>Konkurrierende Gesetzgebung</t>
  </si>
  <si>
    <t>Bundesrat</t>
  </si>
  <si>
    <t>A</t>
  </si>
  <si>
    <t>D</t>
  </si>
  <si>
    <t>C</t>
  </si>
  <si>
    <t>Qlnr</t>
  </si>
  <si>
    <t>Qfach</t>
  </si>
  <si>
    <t>Qlf</t>
  </si>
  <si>
    <t>Qzielgruppe</t>
  </si>
  <si>
    <t>Qlzs</t>
  </si>
  <si>
    <t>Qwert</t>
  </si>
  <si>
    <t>Qfrage</t>
  </si>
  <si>
    <t>QloesA</t>
  </si>
  <si>
    <t>QloesB</t>
  </si>
  <si>
    <t>QloesC</t>
  </si>
  <si>
    <t>QloesD</t>
  </si>
  <si>
    <t>Qrichtig</t>
  </si>
  <si>
    <t>Qdatum</t>
  </si>
  <si>
    <t>Quhrzeit</t>
  </si>
  <si>
    <t>Qsonstiges</t>
  </si>
  <si>
    <t>Qantwort</t>
  </si>
  <si>
    <t>Ausschließliche Gesetzgebung</t>
  </si>
  <si>
    <t>Bedarfskompetenz</t>
  </si>
  <si>
    <t>Länderkompetenz</t>
  </si>
  <si>
    <t>Kernkompetenz</t>
  </si>
  <si>
    <t>Abweichungskompetenz</t>
  </si>
  <si>
    <t>Zu welcher Gesetzgebungskompetenz gehört das Schulrecht?</t>
  </si>
  <si>
    <t>Rahmengesetzgebung</t>
  </si>
  <si>
    <t>Bundeskanzler</t>
  </si>
  <si>
    <t>Eine gültige Gesetzesinitiative für Sekundärrecht kann erfolgen durch …</t>
  </si>
  <si>
    <t>Europarat</t>
  </si>
  <si>
    <t>Ministerrat</t>
  </si>
  <si>
    <t>Kommission</t>
  </si>
  <si>
    <t>Europäisches Parlament</t>
  </si>
  <si>
    <t>Was bedeutet der in Art. 1 Abs. 1 BV verwendete Begriff „Freistaat“?</t>
  </si>
  <si>
    <t>Was bedeutet der in Art. 2 Abs. 1 BV verwendete Begriff „Volksstaat“?</t>
  </si>
  <si>
    <t>Konrad Adenauer</t>
  </si>
  <si>
    <t>Heinrich Lübke</t>
  </si>
  <si>
    <t>Theodor Heuß</t>
  </si>
  <si>
    <t>Friedrich Ebert</t>
  </si>
  <si>
    <t>Konrad Adenauer (15.09.1949 - 16.10.1963)</t>
  </si>
  <si>
    <t>Ludwig Erhard</t>
  </si>
  <si>
    <t>Franz-Josef Strauß</t>
  </si>
  <si>
    <t>Theodor Heuß (12.09.1949 - 12.09.1959)</t>
  </si>
  <si>
    <t>Freier Dienstleistungsverkehr</t>
  </si>
  <si>
    <t>Freier Warenverkehr</t>
  </si>
  <si>
    <t>Freier Kapitalverkehr</t>
  </si>
  <si>
    <t>Niederlassungsfreiheit</t>
  </si>
  <si>
    <t>Sachlicher Schutzbereich</t>
  </si>
  <si>
    <t>Persönlicher Schutzbereich</t>
  </si>
  <si>
    <t>Örtlicher Schutzbereich</t>
  </si>
  <si>
    <t>Binnengrenzüberschreitung</t>
  </si>
  <si>
    <t>Verfassungsänderung</t>
  </si>
  <si>
    <t>Auflösung des Landtags</t>
  </si>
  <si>
    <t>Abwahl der Staatsregierung</t>
  </si>
  <si>
    <t>Beschluss von Gesetzen</t>
  </si>
  <si>
    <t>vgl. Art. 18 Abs. 3, Art. 72 Abs. 1, Art. 75 BV</t>
  </si>
  <si>
    <t>Bundesagentur für Arbeit</t>
  </si>
  <si>
    <t>Mitgliederzahl steigt</t>
  </si>
  <si>
    <t>Anzahl der Direktmandate steigt</t>
  </si>
  <si>
    <t>Anzahl der Listenkandidaten steigt</t>
  </si>
  <si>
    <t>ÜH-Mandate verstoßen gegen die "gleiche Wahl"</t>
  </si>
  <si>
    <t>Einfacher Mehrheit</t>
  </si>
  <si>
    <t>Absoluter Mehrheit</t>
  </si>
  <si>
    <t>Qualifizierter Mehrheit</t>
  </si>
  <si>
    <t>Relativer Mehrheit</t>
  </si>
  <si>
    <t>Art. 63 Abs. 2, Art. 121 GG</t>
  </si>
  <si>
    <t>Art. 77 Abs. 1 Satz 1, Art. 42 Abs. 2 Satz 1 GG</t>
  </si>
  <si>
    <t>Strauß und Erhard</t>
  </si>
  <si>
    <t>Stoiber und Seehofer</t>
  </si>
  <si>
    <t>Hoegner und Nawiasky</t>
  </si>
  <si>
    <t>Ehard und Goppel</t>
  </si>
  <si>
    <t>Republik</t>
  </si>
  <si>
    <t>Monarchie</t>
  </si>
  <si>
    <t>Demokratie</t>
  </si>
  <si>
    <t>Rechtsstaat</t>
  </si>
  <si>
    <t>Arbeitnehmerfreizügigkeit</t>
  </si>
  <si>
    <t>Wer war der erste deutsche Bundespräsident?</t>
  </si>
  <si>
    <t>Wer war der erste deutsche Bundeskanzler?</t>
  </si>
  <si>
    <t>Welche Aussage trifft NICHT auf Überhangmandate im Bundestag zu?</t>
  </si>
  <si>
    <t>Mit welcher Mehrheit wird ein Bundesgesetz im Regelfall beschlossen?</t>
  </si>
  <si>
    <t>Art. 70 Abs. 1 GG (da im GG nicht der ausschließlichen oder konkurrierenden Gesetzgebung zugewiesen; v. a. nicht in Art. 73, 74 GG)</t>
  </si>
  <si>
    <t>Art. 74 Abs. 1 Nr. 6 GG ("Flüchtlinge") / nicht in Art. 72 Abs. 2, 3 GG enthalten  Regelfall der konkurrierenden Gesetzgebung; Art. 72 Abs. 1 GG)</t>
  </si>
  <si>
    <t>Zu welcher Gesetzgebungskompetenz gehört das Asylrecht?</t>
  </si>
  <si>
    <t>Wen kann man als "die Väter" der Bayerischen Verfassung von 1946 bezeichnen?</t>
  </si>
  <si>
    <t>Selbstständige Beschäftigung gegen Entgelt / auf Dauer - als Teil des freien Personenverkehrs (Art. 49 AEUV).</t>
  </si>
  <si>
    <t>Wilhelm Hoegner und Hans Nawiasky waren die Väter der Bayerischen Verfassung von 1946.</t>
  </si>
  <si>
    <t>Der Begriff „Volksstaat“ ist gleichbedeutend mit dem Begriff „Demokratie" (Herrschaft des Volkes).</t>
  </si>
  <si>
    <t>Der Begriff „Freistaat“ ist gleichbedeutend mit dem Begriff „Republik" (Gegenstück zur Monarchie).</t>
  </si>
  <si>
    <t>Oberbegriff: "Bundesstaat"  /  Horizontale Gewaltenteilung: "Rechtsstaat"</t>
  </si>
  <si>
    <t>20 Mitglieder des Bundestages</t>
  </si>
  <si>
    <t>Bayerische Staatsregierung</t>
  </si>
  <si>
    <t>Art. 76 Abs. 1 GG; vgl. auch § 76 Abs. 1 i. V. mit § 10 Abs. 1 GeschOBT</t>
  </si>
  <si>
    <t>#</t>
  </si>
  <si>
    <t>Beachten Sie bitte die Leitprinzipien der Verfassung!</t>
  </si>
  <si>
    <t>Sekundärrecht: vgl. Art. 288 Abs. 1 AEUV - Initiative: Art. 17 Abs. 2 EUV / Art. 289 Abs. 1 AEUV / Art. 294 Abs. 2 AEUV</t>
  </si>
  <si>
    <t>Welche Grundfreiheit kommt vom sachlichen Schutzbereich her in Betracht?</t>
  </si>
  <si>
    <t>Bei der Prüfung des Schutzbereichs einer Grundfreiheit ist NICHT zu berücksichtigen:</t>
  </si>
  <si>
    <t>Lernfeld</t>
  </si>
  <si>
    <t>QloesE</t>
  </si>
  <si>
    <t>QloesF</t>
  </si>
  <si>
    <t>QloesG</t>
  </si>
  <si>
    <t>BE</t>
  </si>
  <si>
    <t>Fraktion im Bundestag „Die Linke“</t>
  </si>
  <si>
    <t>Herrschaft des Einzelnen</t>
  </si>
  <si>
    <t>Staatsform: vgl. Art. 20 Abs. 1, Art. 54 ff. GG</t>
  </si>
  <si>
    <t>Mehrheitsprinzip</t>
  </si>
  <si>
    <t>Föderalismus</t>
  </si>
  <si>
    <t>DF</t>
  </si>
  <si>
    <t>Walter Scheel</t>
  </si>
  <si>
    <t>Es gibt nur 299 Direktmandate (§ 1 Abs. 2 BWahlG); die zusätzl. MdB stammen also von der Landesliste (vgl. § 6 Abs. 1 bis 4 BWahlG).</t>
  </si>
  <si>
    <t>Mit welcher Mehrheit wird der Bundeskanzler im Regelfall gewählt?</t>
  </si>
  <si>
    <t>Wer kann eine gültige Gesetzesvorlage zu einem neuen (Bundes-) Steuergesetz in den Bundestag einbringen?</t>
  </si>
  <si>
    <t>Bundesfinanzminister</t>
  </si>
  <si>
    <t>E</t>
  </si>
  <si>
    <t>BF</t>
  </si>
  <si>
    <t>Kulturstaat</t>
  </si>
  <si>
    <t>Gegenstand eines Volksentscheids kann NICHT sein:</t>
  </si>
  <si>
    <t>Beckstein und Söder</t>
  </si>
  <si>
    <t>Europäischen Rat</t>
  </si>
  <si>
    <t>MERKMAL: sachlich=freiheitsspezifisch   /   persönlich=unionsspezifisch   /   Binnengrenzüberschreitung=verkehrspezifisch</t>
  </si>
  <si>
    <t>Ein Österreicher möchte in Bayern eine Zweigniederlassung seines Betrieb errichten.</t>
  </si>
  <si>
    <t>(1) - Staatsrecht (GG)</t>
  </si>
  <si>
    <t>Bei welchen Behörden handelt es sich um KEINEN Träger der Verwaltung:</t>
  </si>
  <si>
    <t>Stadt Erlangen</t>
  </si>
  <si>
    <t>Verwaltungsgemeinschaft Niederwerrn</t>
  </si>
  <si>
    <t>Landratsamt Ansbach</t>
  </si>
  <si>
    <t>Bezirk Oberbayern</t>
  </si>
  <si>
    <t>Gemeinde Utting</t>
  </si>
  <si>
    <t>Kreisverwaltungsreferat München</t>
  </si>
  <si>
    <t>LRA ist "nur" Behörde (vgl. Art. 1 Abs. 2 BayVwVfG); Träger sind entweder der Landkreis oder der Freistaat Bayern (Art. 37 Abs. 1 LkrO).</t>
  </si>
  <si>
    <t>Bei folgender Behörde handelt es sich (auch) um einen Träger der Verwaltung:</t>
  </si>
  <si>
    <t>Finanzamt Nürnberg</t>
  </si>
  <si>
    <t>Oberste Baubehörde</t>
  </si>
  <si>
    <t>Regierung von Oberbayern</t>
  </si>
  <si>
    <t>Zweckverband Wasserversorgungsgruppe Ammersee-West</t>
  </si>
  <si>
    <t>Bundesagentur für Arbeit ist ein (bundesunmittelbare) Körperschaft des öffentlichen Rechts (Art. 87 Abs. 2 Satz 1 GG).</t>
  </si>
  <si>
    <t>Was ist KEINE Behörde?</t>
  </si>
  <si>
    <t>TÜV Süd AG</t>
  </si>
  <si>
    <t>Amtsgericht Hersbruck</t>
  </si>
  <si>
    <t>Landesamt für Finanzen</t>
  </si>
  <si>
    <t>Bayer. Staatsregierung</t>
  </si>
  <si>
    <t>Amtsgericht gehört zur Judikative - während TÜV als "beliehener Unternehmer" Behörde sein kann (vgl. Art. 1 Abs. 2 BayVwVfG).</t>
  </si>
  <si>
    <t>Der Verkauf eines Grundstücks zählt …</t>
  </si>
  <si>
    <t>zur Eingriffsverwaltung</t>
  </si>
  <si>
    <t>zur Leistungsverwaltung</t>
  </si>
  <si>
    <t>zur Planungsverwaltung</t>
  </si>
  <si>
    <t>nicht zur öffentlich-rechtlichen Verwaltungstätigkeit</t>
  </si>
  <si>
    <t>Fiskalisches Handeln</t>
  </si>
  <si>
    <t>Das Aufstellen eines Bebauungsplans zählt …</t>
  </si>
  <si>
    <t>Vorbereitung weiterer Verwaltungstätigkeiten</t>
  </si>
  <si>
    <t>Wobei handelt es sich um einen Verwaltungsakt?</t>
  </si>
  <si>
    <t>Verkauf eines Grundstücks</t>
  </si>
  <si>
    <t>Auskunft bzgl. Öffnungszeiten im Rathaus</t>
  </si>
  <si>
    <t>Ordnungsgeld gegen Gemeinderatsmitglied</t>
  </si>
  <si>
    <t>Ausschluss wegen persönlicher Beteiligung</t>
  </si>
  <si>
    <t>Klausurnote im VFA-K</t>
  </si>
  <si>
    <t>Strittiges Merkmal: "Außenwirkung"</t>
  </si>
  <si>
    <t>Gleitzeitregelung im Rathaus</t>
  </si>
  <si>
    <t>Widmung des "neuen Kreisverkehrs"</t>
  </si>
  <si>
    <t>Festsetzung der Hebesätze (Realsteuern)</t>
  </si>
  <si>
    <t>Streuen der Gehwege vor der Schule</t>
  </si>
  <si>
    <t>Widmung = Allgemeinverfügung (vgl. Art. 35 Satz 2 BayVwVfG)</t>
  </si>
  <si>
    <t>Klausurnote (VFA-K)</t>
  </si>
  <si>
    <t>Note im Prüfungszeugnis (VFA-K)</t>
  </si>
  <si>
    <t>Unterrichtszeiten (VFA-K)</t>
  </si>
  <si>
    <t>Einladung zur Prüfung (VFA-K)</t>
  </si>
  <si>
    <t>Hausordnung im BZ Neustadt a. d. Aisch</t>
  </si>
  <si>
    <t>1 x keine Regelung  /  2 x schlicht-hoheitliches Handeln  /  1 x privatrechtlich</t>
  </si>
  <si>
    <t>Akteneinsicht</t>
  </si>
  <si>
    <t>Anhörung</t>
  </si>
  <si>
    <t>Ausgeschlossene Person</t>
  </si>
  <si>
    <t>Willkürverbot</t>
  </si>
  <si>
    <t>Amtssprache</t>
  </si>
  <si>
    <t>Handlungsgrundsatz; die übrigen sind Verfahrensgrundsätze</t>
  </si>
  <si>
    <t>Welcher Begriffe fallen aus der Reihe?</t>
  </si>
  <si>
    <t>Gesetzmäßigkeit</t>
  </si>
  <si>
    <t>Verhältnismäßigkeit</t>
  </si>
  <si>
    <t>Ermessen</t>
  </si>
  <si>
    <t>Befangenheit</t>
  </si>
  <si>
    <t>Verfahrensgrundsätze (Art. 21, 29 BayVwVfG); die übrigen sind Handlungsgrundsätze</t>
  </si>
  <si>
    <t>Ein Bauantrag wird durch die zuständige Behörde abgelehnt.</t>
  </si>
  <si>
    <t>Nur Antrag nach § 80 Abs. 4 VwGO</t>
  </si>
  <si>
    <t>Antrag nach § 80 Abs. 4 oder Abs. 5 VwGO</t>
  </si>
  <si>
    <t>Einstweilige (Sicherungs) Anordnung (§ 123 Abs. 1 Satz 1 VwGO)</t>
  </si>
  <si>
    <t>Einstweilige (Regelungs) Anordnung (§ 123 Abs. 1 Satz 2 VwGO)</t>
  </si>
  <si>
    <t>Kein vorläufiger Rechtsschutz nach der VwGO</t>
  </si>
  <si>
    <t>Welcher vorläufige Rechtsschutz nach der VwGO kommt hier in Betracht?</t>
  </si>
  <si>
    <t>Erlass einer einstweiligen Anordnung zur vorläufigen Regelung (§ 123 Abs. 1 Satz 2 VwGO).</t>
  </si>
  <si>
    <t>Der Verwaltungsrechtsweg ist eröffnet bei …</t>
  </si>
  <si>
    <t>Rechtsbehelfen gegen Bußgelder.</t>
  </si>
  <si>
    <t>Streitigkeiten zwischen Bundesorganen.</t>
  </si>
  <si>
    <t>Rechtsbehelfen gegen sofortige Vollziehung.</t>
  </si>
  <si>
    <t>Untätigkeitsklage gegen Jobcenter (ALG II).</t>
  </si>
  <si>
    <t>§ 40 Abs. 1 VwGO (vgl. auch § 80 Abs. 4, 5 VwGO) - nicht hingegen bei § 68 Abs. 1 OWiG, Art. 93 Abs. 1 Nr. 1 GG, § 51 SGG.</t>
  </si>
  <si>
    <t>Eine Wassergebühr wurde durch Bescheid zu hoch angesetzt.</t>
  </si>
  <si>
    <t>(nur) Anfechtungsklage</t>
  </si>
  <si>
    <t>Allgemeine Gestaltungsklage</t>
  </si>
  <si>
    <t>Versagungsgegenklage</t>
  </si>
  <si>
    <t>Verpflichtungsklage</t>
  </si>
  <si>
    <t>Widerspruch oder Klage</t>
  </si>
  <si>
    <t>Welcher förmliche Rechtsbehelf nach der VwGO kommt hier in Betracht?</t>
  </si>
  <si>
    <t>Begehrt wird die Aufhebung eines Verwaltungsakts (§ 42 Abs. 1 Alt. 1 VwGO). Allerdings ist hier fakultatives Vorverfahren möglich (Art. 15 Abs. 1 Nr. 1 AGVwGO).</t>
  </si>
  <si>
    <t>(2) - Staatsrecht (BV + EU)</t>
  </si>
  <si>
    <t>(3) - Allgemeines Verwaltungsrecht</t>
  </si>
  <si>
    <t>Arbeitnehmer- freizügigkeit</t>
  </si>
  <si>
    <t>Ein Belgier bewirbt sich in Bayern um eine Stelle als Mechaniker.</t>
  </si>
  <si>
    <t>PETER SVITIL: Testfragen    [ StR - EU - AVR ]</t>
  </si>
  <si>
    <t>Polizeiinspektion Roth</t>
  </si>
  <si>
    <t>CFG</t>
  </si>
  <si>
    <t>Abhängige Beschäftigung gegen Entgelt / auf Dauer - als Teil des freien Personenverkehrs (Art. 45 AEUV).</t>
  </si>
  <si>
    <t>(4) - Sortierung (Beispiele)</t>
  </si>
  <si>
    <t>Bringen Sie diese Aussagen zur Gesetzgebung in die richtige Reihenfolge!</t>
  </si>
  <si>
    <t>Gesetzesvorlage</t>
  </si>
  <si>
    <t>Anrufung Vermittlungsausschuss</t>
  </si>
  <si>
    <t>Beschluss Bundestag</t>
  </si>
  <si>
    <t>Ausfertigung durch den Bundespräsidenten</t>
  </si>
  <si>
    <t>Einspruch des Bundesrates</t>
  </si>
  <si>
    <t>Gegenzeichnung des Bundeskanzlers</t>
  </si>
  <si>
    <t>Bringen Sie diese Aussagen zur Grundrechtsprüfung in die richtige Reihenfolge!</t>
  </si>
  <si>
    <t>Anwendbarkeit</t>
  </si>
  <si>
    <t>Schranken</t>
  </si>
  <si>
    <t>Schranken-Schranken</t>
  </si>
  <si>
    <t>Eingriff</t>
  </si>
  <si>
    <t>Ergebnis</t>
  </si>
  <si>
    <t>Bringen Sie diese Aussagen in die richtige Reihenfolge!</t>
  </si>
  <si>
    <t>Bestandskraft</t>
  </si>
  <si>
    <t>Äußere Wirksamkeit</t>
  </si>
  <si>
    <t>Aufgabe zur Post</t>
  </si>
  <si>
    <t>Antrag auf Erlaubnis</t>
  </si>
  <si>
    <t>Bringen Sie diese Aussagen zur Regierungsbildung in die richtige Reihenfolge!</t>
  </si>
  <si>
    <t>Amtsverlust der (alten) Bundesregierung</t>
  </si>
  <si>
    <t>Ernennung der (neuen) Bundesminister</t>
  </si>
  <si>
    <t>Wahl des (neuen) Bundeskanzlers</t>
  </si>
  <si>
    <t>Wahl des (neuen) Bundestages</t>
  </si>
  <si>
    <t>Gescheiterte Vertrauensfrage des Bundeskanzlers</t>
  </si>
  <si>
    <t>Amtsende des (alten) Bundestages</t>
  </si>
  <si>
    <t>Auflösung des (alten) Bundestages</t>
  </si>
  <si>
    <t>Erklärung: …..............</t>
  </si>
  <si>
    <t>ABCDEFG</t>
  </si>
  <si>
    <t>ABCDEF</t>
  </si>
  <si>
    <t>ABCD</t>
  </si>
  <si>
    <t>Bringen Sie die folgenden Elemente in die richtige Reihenfolge!</t>
  </si>
  <si>
    <t>Der Tenor eines Bescheids enthält folgende Elemente:</t>
  </si>
  <si>
    <t>Hauptregelung</t>
  </si>
  <si>
    <t>Auflage</t>
  </si>
  <si>
    <t>Sofortvollzug</t>
  </si>
  <si>
    <t>Zwangsgeld</t>
  </si>
  <si>
    <t>Befristung</t>
  </si>
  <si>
    <t>Kostenlastentscheidung</t>
  </si>
  <si>
    <t>Kostenhöhenentscheidung</t>
  </si>
  <si>
    <t>Ordnen Sie folgende Rechtsvorschrifgten entsprechend ihrer Hierarchie!</t>
  </si>
  <si>
    <t>Art. 34 AEUV</t>
  </si>
  <si>
    <t>Datenschutz-Grundverordnung (VERORDNUNG (EU) 2016/679)</t>
  </si>
  <si>
    <t>Art. 12 Abs. 1 GG</t>
  </si>
  <si>
    <t>§ 823 BGB</t>
  </si>
  <si>
    <t>§ 4 StVO</t>
  </si>
  <si>
    <t>Art. 7 Abs. 2 LStVG</t>
  </si>
  <si>
    <t>Art. 113 Abs. 1 BV</t>
  </si>
  <si>
    <t>ABCDEGF</t>
  </si>
  <si>
    <t>Beginnen Sie mit der Vorschrift der "höchsten" Priorität!</t>
  </si>
  <si>
    <t>EU / Bund / Länder</t>
  </si>
  <si>
    <t>Bringen Sie diese Aussagen zur Prüfung der Grundfreiheiten (EU) in die richtige Reihenfolge!</t>
  </si>
  <si>
    <t>Diskriminierungsfreie Beschränkung</t>
  </si>
  <si>
    <t>Geschriebene Schranken</t>
  </si>
  <si>
    <t>Allgemeininteresse</t>
  </si>
  <si>
    <t>ACDEFGB</t>
  </si>
  <si>
    <t>Ordnen Sie folgende Rechtsvorschriften entsprechend ihrer Hierarchie!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</si>
</sst>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21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1"/>
  <sheetViews>
    <sheetView tabSelected="1" zoomScale="85" zoomScaleNormal="85" workbookViewId="0">
      <pane ySplit="1" topLeftCell="A2" activePane="bottomLeft" state="frozen"/>
      <selection pane="bottomLeft"/>
    </sheetView>
  </sheetViews>
  <sheetFormatPr baseColWidth="10" defaultRowHeight="12" x14ac:dyDescent="0.25"/>
  <cols>
    <col min="1" max="1" width="3.85546875" style="4" bestFit="1" customWidth="1"/>
    <col min="2" max="2" width="5.140625" style="3" customWidth="1"/>
    <col min="3" max="3" width="6" style="3" bestFit="1" customWidth="1"/>
    <col min="4" max="4" width="3.28515625" style="3" bestFit="1" customWidth="1"/>
    <col min="5" max="5" width="10.5703125" style="4" bestFit="1" customWidth="1"/>
    <col min="6" max="6" width="4.5703125" style="4" bestFit="1" customWidth="1"/>
    <col min="7" max="7" width="5.7109375" style="4" bestFit="1" customWidth="1"/>
    <col min="8" max="8" width="59.85546875" style="1" customWidth="1"/>
    <col min="9" max="12" width="25.85546875" style="3" customWidth="1"/>
    <col min="13" max="13" width="37.5703125" style="3" bestFit="1" customWidth="1"/>
    <col min="14" max="14" width="25.42578125" style="3" customWidth="1"/>
    <col min="15" max="15" width="22.140625" style="3" customWidth="1"/>
    <col min="16" max="16" width="9.85546875" style="4" customWidth="1"/>
    <col min="17" max="17" width="8.7109375" style="3" bestFit="1" customWidth="1"/>
    <col min="18" max="18" width="9.42578125" style="3" bestFit="1" customWidth="1"/>
    <col min="19" max="19" width="53.85546875" style="3" customWidth="1"/>
    <col min="20" max="20" width="101.7109375" style="1" customWidth="1"/>
    <col min="21" max="16384" width="11.42578125" style="3"/>
  </cols>
  <sheetData>
    <row r="1" spans="1:20" s="16" customFormat="1" x14ac:dyDescent="0.25">
      <c r="A1" s="2">
        <f>COUNTA(I:I)</f>
        <v>49</v>
      </c>
      <c r="B1" s="16" t="s">
        <v>19</v>
      </c>
      <c r="C1" s="16" t="s">
        <v>20</v>
      </c>
      <c r="D1" s="16" t="s">
        <v>21</v>
      </c>
      <c r="E1" s="20" t="s">
        <v>22</v>
      </c>
      <c r="F1" s="20" t="s">
        <v>23</v>
      </c>
      <c r="G1" s="20" t="s">
        <v>24</v>
      </c>
      <c r="H1" s="17" t="s">
        <v>25</v>
      </c>
      <c r="I1" s="16" t="s">
        <v>26</v>
      </c>
      <c r="J1" s="16" t="s">
        <v>27</v>
      </c>
      <c r="K1" s="16" t="s">
        <v>28</v>
      </c>
      <c r="L1" s="16" t="s">
        <v>29</v>
      </c>
      <c r="M1" s="16" t="s">
        <v>113</v>
      </c>
      <c r="N1" s="16" t="s">
        <v>114</v>
      </c>
      <c r="O1" s="16" t="s">
        <v>115</v>
      </c>
      <c r="P1" s="20" t="s">
        <v>30</v>
      </c>
      <c r="Q1" s="16" t="s">
        <v>31</v>
      </c>
      <c r="R1" s="16" t="s">
        <v>32</v>
      </c>
      <c r="S1" s="16" t="s">
        <v>33</v>
      </c>
      <c r="T1" s="17" t="s">
        <v>34</v>
      </c>
    </row>
    <row r="2" spans="1:20" ht="12" customHeight="1" x14ac:dyDescent="0.25">
      <c r="B2" s="18">
        <v>1</v>
      </c>
      <c r="C2" s="18">
        <v>1</v>
      </c>
      <c r="D2" s="19">
        <v>1</v>
      </c>
      <c r="E2" s="4">
        <v>1</v>
      </c>
      <c r="F2" s="4">
        <v>1</v>
      </c>
      <c r="G2" s="19">
        <v>10</v>
      </c>
      <c r="H2" s="1" t="s">
        <v>0</v>
      </c>
      <c r="I2" s="3" t="s">
        <v>1</v>
      </c>
      <c r="J2" s="3" t="s">
        <v>2</v>
      </c>
      <c r="K2" s="3" t="s">
        <v>3</v>
      </c>
      <c r="L2" s="3" t="s">
        <v>4</v>
      </c>
      <c r="M2" s="3" t="s">
        <v>118</v>
      </c>
      <c r="P2" s="19" t="s">
        <v>5</v>
      </c>
      <c r="Q2" s="5"/>
      <c r="R2" s="6"/>
      <c r="T2" s="1" t="s">
        <v>119</v>
      </c>
    </row>
    <row r="3" spans="1:20" ht="12" customHeight="1" x14ac:dyDescent="0.25">
      <c r="B3" s="18">
        <f t="shared" ref="B3:B49" si="0">B2+1</f>
        <v>2</v>
      </c>
      <c r="C3" s="18">
        <v>1</v>
      </c>
      <c r="D3" s="19">
        <v>1</v>
      </c>
      <c r="E3" s="4">
        <v>1</v>
      </c>
      <c r="F3" s="4">
        <v>1</v>
      </c>
      <c r="G3" s="19">
        <v>10</v>
      </c>
      <c r="H3" s="1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120</v>
      </c>
      <c r="P3" s="19" t="s">
        <v>5</v>
      </c>
      <c r="Q3" s="5"/>
      <c r="R3" s="6"/>
      <c r="S3" s="3" t="s">
        <v>108</v>
      </c>
      <c r="T3" s="1" t="s">
        <v>11</v>
      </c>
    </row>
    <row r="4" spans="1:20" ht="12" customHeight="1" x14ac:dyDescent="0.25">
      <c r="B4" s="18">
        <f t="shared" si="0"/>
        <v>3</v>
      </c>
      <c r="C4" s="18">
        <v>1</v>
      </c>
      <c r="D4" s="19">
        <v>1</v>
      </c>
      <c r="E4" s="4">
        <v>1</v>
      </c>
      <c r="F4" s="4">
        <v>1</v>
      </c>
      <c r="G4" s="19">
        <v>10</v>
      </c>
      <c r="H4" s="1" t="s">
        <v>6</v>
      </c>
      <c r="I4" s="3" t="s">
        <v>12</v>
      </c>
      <c r="J4" s="3" t="s">
        <v>13</v>
      </c>
      <c r="K4" s="3" t="s">
        <v>14</v>
      </c>
      <c r="L4" s="3" t="s">
        <v>15</v>
      </c>
      <c r="M4" s="3" t="s">
        <v>121</v>
      </c>
      <c r="P4" s="19" t="s">
        <v>16</v>
      </c>
      <c r="Q4" s="5"/>
      <c r="R4" s="6"/>
      <c r="T4" s="1" t="s">
        <v>103</v>
      </c>
    </row>
    <row r="5" spans="1:20" ht="12" customHeight="1" x14ac:dyDescent="0.25">
      <c r="B5" s="18">
        <f t="shared" si="0"/>
        <v>4</v>
      </c>
      <c r="C5" s="18">
        <v>1</v>
      </c>
      <c r="D5" s="19">
        <v>1</v>
      </c>
      <c r="E5" s="4">
        <v>1</v>
      </c>
      <c r="F5" s="4">
        <v>2</v>
      </c>
      <c r="G5" s="19">
        <v>20</v>
      </c>
      <c r="H5" s="1" t="s">
        <v>125</v>
      </c>
      <c r="I5" s="3" t="s">
        <v>76</v>
      </c>
      <c r="J5" s="3" t="s">
        <v>77</v>
      </c>
      <c r="K5" s="3" t="s">
        <v>78</v>
      </c>
      <c r="L5" s="3" t="s">
        <v>79</v>
      </c>
      <c r="P5" s="19" t="s">
        <v>5</v>
      </c>
      <c r="T5" s="1" t="s">
        <v>80</v>
      </c>
    </row>
    <row r="6" spans="1:20" ht="12" customHeight="1" x14ac:dyDescent="0.25">
      <c r="B6" s="18">
        <f t="shared" si="0"/>
        <v>5</v>
      </c>
      <c r="C6" s="18">
        <v>1</v>
      </c>
      <c r="D6" s="19">
        <v>1</v>
      </c>
      <c r="E6" s="4">
        <v>1</v>
      </c>
      <c r="F6" s="4">
        <v>2</v>
      </c>
      <c r="G6" s="19">
        <v>20</v>
      </c>
      <c r="H6" s="1" t="s">
        <v>94</v>
      </c>
      <c r="I6" s="3" t="s">
        <v>76</v>
      </c>
      <c r="J6" s="3" t="s">
        <v>77</v>
      </c>
      <c r="K6" s="3" t="s">
        <v>78</v>
      </c>
      <c r="L6" s="3" t="s">
        <v>79</v>
      </c>
      <c r="P6" s="19" t="s">
        <v>16</v>
      </c>
      <c r="T6" s="1" t="s">
        <v>81</v>
      </c>
    </row>
    <row r="7" spans="1:20" ht="12" customHeight="1" x14ac:dyDescent="0.25">
      <c r="A7" s="12"/>
      <c r="B7" s="18">
        <f t="shared" si="0"/>
        <v>6</v>
      </c>
      <c r="C7" s="18">
        <v>1</v>
      </c>
      <c r="D7" s="19">
        <v>1</v>
      </c>
      <c r="E7" s="12">
        <v>1</v>
      </c>
      <c r="F7" s="12">
        <v>2</v>
      </c>
      <c r="G7" s="19">
        <v>20</v>
      </c>
      <c r="H7" s="11" t="s">
        <v>126</v>
      </c>
      <c r="I7" s="11" t="s">
        <v>104</v>
      </c>
      <c r="J7" s="11" t="s">
        <v>105</v>
      </c>
      <c r="K7" s="11" t="s">
        <v>117</v>
      </c>
      <c r="L7" s="11" t="s">
        <v>127</v>
      </c>
      <c r="M7" s="3" t="s">
        <v>42</v>
      </c>
      <c r="N7" s="11"/>
      <c r="O7" s="11"/>
      <c r="P7" s="19" t="s">
        <v>18</v>
      </c>
      <c r="Q7" s="11"/>
      <c r="R7" s="11"/>
      <c r="S7" s="11"/>
      <c r="T7" s="11" t="s">
        <v>106</v>
      </c>
    </row>
    <row r="8" spans="1:20" ht="12" customHeight="1" x14ac:dyDescent="0.25">
      <c r="B8" s="18">
        <f t="shared" si="0"/>
        <v>7</v>
      </c>
      <c r="C8" s="18">
        <v>1</v>
      </c>
      <c r="D8" s="19">
        <v>1</v>
      </c>
      <c r="E8" s="4">
        <v>1</v>
      </c>
      <c r="F8" s="4">
        <v>2</v>
      </c>
      <c r="G8" s="19">
        <v>20</v>
      </c>
      <c r="H8" s="8" t="s">
        <v>92</v>
      </c>
      <c r="I8" s="7" t="s">
        <v>50</v>
      </c>
      <c r="J8" s="3" t="s">
        <v>55</v>
      </c>
      <c r="K8" s="3" t="s">
        <v>56</v>
      </c>
      <c r="L8" s="3" t="s">
        <v>53</v>
      </c>
      <c r="M8" s="3" t="s">
        <v>52</v>
      </c>
      <c r="P8" s="19" t="s">
        <v>16</v>
      </c>
      <c r="T8" s="1" t="s">
        <v>54</v>
      </c>
    </row>
    <row r="9" spans="1:20" ht="12" customHeight="1" x14ac:dyDescent="0.25">
      <c r="B9" s="18">
        <f t="shared" si="0"/>
        <v>8</v>
      </c>
      <c r="C9" s="18">
        <v>1</v>
      </c>
      <c r="D9" s="19">
        <v>1</v>
      </c>
      <c r="E9" s="4">
        <v>1</v>
      </c>
      <c r="F9" s="4">
        <v>2</v>
      </c>
      <c r="G9" s="19">
        <v>20</v>
      </c>
      <c r="H9" s="8" t="s">
        <v>91</v>
      </c>
      <c r="I9" s="7" t="s">
        <v>50</v>
      </c>
      <c r="J9" s="3" t="s">
        <v>51</v>
      </c>
      <c r="K9" s="3" t="s">
        <v>52</v>
      </c>
      <c r="L9" s="3" t="s">
        <v>53</v>
      </c>
      <c r="M9" s="3" t="s">
        <v>123</v>
      </c>
      <c r="P9" s="19" t="s">
        <v>18</v>
      </c>
      <c r="T9" s="8" t="s">
        <v>57</v>
      </c>
    </row>
    <row r="10" spans="1:20" ht="12" customHeight="1" x14ac:dyDescent="0.25">
      <c r="A10" s="12"/>
      <c r="B10" s="18">
        <f t="shared" si="0"/>
        <v>9</v>
      </c>
      <c r="C10" s="18">
        <v>1</v>
      </c>
      <c r="D10" s="19">
        <v>1</v>
      </c>
      <c r="E10" s="12">
        <v>1</v>
      </c>
      <c r="F10" s="12">
        <v>2</v>
      </c>
      <c r="G10" s="19">
        <v>20</v>
      </c>
      <c r="H10" s="10" t="s">
        <v>40</v>
      </c>
      <c r="I10" s="11" t="s">
        <v>37</v>
      </c>
      <c r="J10" s="11" t="s">
        <v>35</v>
      </c>
      <c r="K10" s="11" t="s">
        <v>14</v>
      </c>
      <c r="L10" s="11" t="s">
        <v>41</v>
      </c>
      <c r="M10" s="3" t="s">
        <v>36</v>
      </c>
      <c r="N10" s="11"/>
      <c r="O10" s="11"/>
      <c r="P10" s="19" t="s">
        <v>16</v>
      </c>
      <c r="Q10" s="11"/>
      <c r="R10" s="11"/>
      <c r="S10" s="11"/>
      <c r="T10" s="10" t="s">
        <v>95</v>
      </c>
    </row>
    <row r="11" spans="1:20" ht="12" customHeight="1" x14ac:dyDescent="0.25">
      <c r="B11" s="18">
        <f t="shared" si="0"/>
        <v>10</v>
      </c>
      <c r="C11" s="18">
        <v>1</v>
      </c>
      <c r="D11" s="19">
        <v>1</v>
      </c>
      <c r="E11" s="4">
        <v>1</v>
      </c>
      <c r="F11" s="4">
        <v>3</v>
      </c>
      <c r="G11" s="19">
        <v>35</v>
      </c>
      <c r="H11" s="1" t="s">
        <v>93</v>
      </c>
      <c r="I11" s="3" t="s">
        <v>72</v>
      </c>
      <c r="J11" s="3" t="s">
        <v>73</v>
      </c>
      <c r="K11" s="3" t="s">
        <v>74</v>
      </c>
      <c r="L11" s="3" t="s">
        <v>75</v>
      </c>
      <c r="P11" s="19" t="s">
        <v>5</v>
      </c>
      <c r="T11" s="1" t="s">
        <v>124</v>
      </c>
    </row>
    <row r="12" spans="1:20" ht="12" customHeight="1" x14ac:dyDescent="0.25">
      <c r="B12" s="18">
        <f t="shared" si="0"/>
        <v>11</v>
      </c>
      <c r="C12" s="18">
        <v>1</v>
      </c>
      <c r="D12" s="19">
        <v>1</v>
      </c>
      <c r="E12" s="4">
        <v>2</v>
      </c>
      <c r="F12" s="4">
        <v>2</v>
      </c>
      <c r="G12" s="19">
        <v>30</v>
      </c>
      <c r="H12" s="1" t="s">
        <v>97</v>
      </c>
      <c r="I12" s="3" t="s">
        <v>35</v>
      </c>
      <c r="J12" s="3" t="s">
        <v>38</v>
      </c>
      <c r="K12" s="3" t="s">
        <v>36</v>
      </c>
      <c r="L12" s="3" t="s">
        <v>39</v>
      </c>
      <c r="M12" s="3" t="s">
        <v>14</v>
      </c>
      <c r="N12" s="11" t="s">
        <v>37</v>
      </c>
      <c r="P12" s="19" t="s">
        <v>116</v>
      </c>
      <c r="T12" s="1" t="s">
        <v>96</v>
      </c>
    </row>
    <row r="13" spans="1:20" ht="12" customHeight="1" x14ac:dyDescent="0.25">
      <c r="B13" s="18">
        <f t="shared" si="0"/>
        <v>12</v>
      </c>
      <c r="C13" s="18">
        <v>3</v>
      </c>
      <c r="D13" s="19">
        <v>1</v>
      </c>
      <c r="E13" s="4">
        <v>2</v>
      </c>
      <c r="F13" s="4">
        <v>3</v>
      </c>
      <c r="G13" s="19">
        <v>20</v>
      </c>
      <c r="H13" s="3" t="s">
        <v>244</v>
      </c>
      <c r="I13" s="3" t="s">
        <v>248</v>
      </c>
      <c r="J13" s="3" t="s">
        <v>245</v>
      </c>
      <c r="K13" s="3" t="s">
        <v>247</v>
      </c>
      <c r="L13" s="3" t="s">
        <v>246</v>
      </c>
      <c r="P13" s="19" t="s">
        <v>255</v>
      </c>
      <c r="T13" s="3" t="s">
        <v>252</v>
      </c>
    </row>
    <row r="14" spans="1:20" ht="12" customHeight="1" x14ac:dyDescent="0.25">
      <c r="B14" s="18">
        <f t="shared" si="0"/>
        <v>13</v>
      </c>
      <c r="C14" s="18">
        <v>3</v>
      </c>
      <c r="D14" s="19">
        <v>1</v>
      </c>
      <c r="E14" s="4">
        <v>2</v>
      </c>
      <c r="F14" s="4">
        <v>3</v>
      </c>
      <c r="G14" s="19">
        <v>30</v>
      </c>
      <c r="H14" s="3" t="s">
        <v>239</v>
      </c>
      <c r="I14" s="3" t="s">
        <v>249</v>
      </c>
      <c r="J14" s="3" t="s">
        <v>251</v>
      </c>
      <c r="K14" s="3" t="s">
        <v>248</v>
      </c>
      <c r="L14" s="3" t="s">
        <v>250</v>
      </c>
      <c r="M14" s="3" t="s">
        <v>247</v>
      </c>
      <c r="N14" s="3" t="s">
        <v>246</v>
      </c>
      <c r="P14" s="19" t="s">
        <v>254</v>
      </c>
      <c r="T14" s="3" t="s">
        <v>252</v>
      </c>
    </row>
    <row r="15" spans="1:20" ht="12" customHeight="1" x14ac:dyDescent="0.25">
      <c r="B15" s="18">
        <f t="shared" si="0"/>
        <v>14</v>
      </c>
      <c r="C15" s="18">
        <v>3</v>
      </c>
      <c r="D15" s="19">
        <v>1</v>
      </c>
      <c r="E15" s="4">
        <v>2</v>
      </c>
      <c r="F15" s="4">
        <v>3</v>
      </c>
      <c r="G15" s="19">
        <v>30</v>
      </c>
      <c r="H15" s="3" t="s">
        <v>226</v>
      </c>
      <c r="I15" s="3" t="s">
        <v>227</v>
      </c>
      <c r="J15" s="3" t="s">
        <v>229</v>
      </c>
      <c r="K15" s="3" t="s">
        <v>228</v>
      </c>
      <c r="L15" s="3" t="s">
        <v>231</v>
      </c>
      <c r="M15" s="3" t="s">
        <v>232</v>
      </c>
      <c r="N15" s="3" t="s">
        <v>230</v>
      </c>
      <c r="P15" s="19" t="s">
        <v>254</v>
      </c>
      <c r="T15" s="3" t="s">
        <v>252</v>
      </c>
    </row>
    <row r="16" spans="1:20" ht="12.75" customHeight="1" x14ac:dyDescent="0.25">
      <c r="B16" s="18">
        <f t="shared" si="0"/>
        <v>15</v>
      </c>
      <c r="C16" s="18">
        <v>3</v>
      </c>
      <c r="D16" s="19">
        <v>1</v>
      </c>
      <c r="E16" s="4">
        <v>2</v>
      </c>
      <c r="F16" s="4">
        <v>3</v>
      </c>
      <c r="G16" s="19">
        <v>35</v>
      </c>
      <c r="H16" s="3" t="s">
        <v>233</v>
      </c>
      <c r="I16" s="3" t="s">
        <v>234</v>
      </c>
      <c r="J16" s="3" t="s">
        <v>62</v>
      </c>
      <c r="K16" s="3" t="s">
        <v>63</v>
      </c>
      <c r="L16" s="3" t="s">
        <v>237</v>
      </c>
      <c r="M16" s="3" t="s">
        <v>235</v>
      </c>
      <c r="N16" s="3" t="s">
        <v>236</v>
      </c>
      <c r="O16" s="3" t="s">
        <v>238</v>
      </c>
      <c r="P16" s="19" t="s">
        <v>253</v>
      </c>
      <c r="T16" s="3" t="s">
        <v>252</v>
      </c>
    </row>
    <row r="17" spans="2:20" ht="12.75" customHeight="1" x14ac:dyDescent="0.25">
      <c r="B17" s="18">
        <f t="shared" si="0"/>
        <v>16</v>
      </c>
      <c r="C17" s="18">
        <v>1</v>
      </c>
      <c r="D17" s="19">
        <v>2</v>
      </c>
      <c r="E17" s="4">
        <v>1</v>
      </c>
      <c r="F17" s="4">
        <v>1</v>
      </c>
      <c r="G17" s="19">
        <v>20</v>
      </c>
      <c r="H17" s="1" t="s">
        <v>48</v>
      </c>
      <c r="I17" s="3" t="s">
        <v>86</v>
      </c>
      <c r="J17" s="3" t="s">
        <v>87</v>
      </c>
      <c r="K17" s="3" t="s">
        <v>88</v>
      </c>
      <c r="L17" s="3" t="s">
        <v>89</v>
      </c>
      <c r="M17" s="3" t="s">
        <v>130</v>
      </c>
      <c r="P17" s="19" t="s">
        <v>16</v>
      </c>
      <c r="T17" s="1" t="s">
        <v>102</v>
      </c>
    </row>
    <row r="18" spans="2:20" ht="12.75" customHeight="1" x14ac:dyDescent="0.25">
      <c r="B18" s="18">
        <f t="shared" si="0"/>
        <v>17</v>
      </c>
      <c r="C18" s="18">
        <v>1</v>
      </c>
      <c r="D18" s="19">
        <v>2</v>
      </c>
      <c r="E18" s="4">
        <v>1</v>
      </c>
      <c r="F18" s="4">
        <v>1</v>
      </c>
      <c r="G18" s="19">
        <v>20</v>
      </c>
      <c r="H18" s="1" t="s">
        <v>49</v>
      </c>
      <c r="I18" s="3" t="s">
        <v>86</v>
      </c>
      <c r="J18" s="3" t="s">
        <v>87</v>
      </c>
      <c r="K18" s="3" t="s">
        <v>88</v>
      </c>
      <c r="L18" s="3" t="s">
        <v>89</v>
      </c>
      <c r="M18" s="3" t="s">
        <v>130</v>
      </c>
      <c r="P18" s="19" t="s">
        <v>18</v>
      </c>
      <c r="T18" s="1" t="s">
        <v>101</v>
      </c>
    </row>
    <row r="19" spans="2:20" ht="12.75" customHeight="1" x14ac:dyDescent="0.25">
      <c r="B19" s="18">
        <f t="shared" si="0"/>
        <v>18</v>
      </c>
      <c r="C19" s="18">
        <v>1</v>
      </c>
      <c r="D19" s="19">
        <v>2</v>
      </c>
      <c r="E19" s="4">
        <v>1</v>
      </c>
      <c r="F19" s="4">
        <v>2</v>
      </c>
      <c r="G19" s="19">
        <v>20</v>
      </c>
      <c r="H19" s="8" t="s">
        <v>111</v>
      </c>
      <c r="I19" s="7" t="s">
        <v>62</v>
      </c>
      <c r="J19" s="3" t="s">
        <v>63</v>
      </c>
      <c r="K19" s="3" t="s">
        <v>64</v>
      </c>
      <c r="L19" s="3" t="s">
        <v>65</v>
      </c>
      <c r="P19" s="19" t="s">
        <v>18</v>
      </c>
      <c r="T19" s="8" t="s">
        <v>134</v>
      </c>
    </row>
    <row r="20" spans="2:20" ht="12.75" customHeight="1" x14ac:dyDescent="0.25">
      <c r="B20" s="18">
        <f t="shared" si="0"/>
        <v>19</v>
      </c>
      <c r="C20" s="18">
        <v>1</v>
      </c>
      <c r="D20" s="19">
        <v>2</v>
      </c>
      <c r="E20" s="4">
        <v>1</v>
      </c>
      <c r="F20" s="4">
        <v>2</v>
      </c>
      <c r="G20" s="19">
        <v>20</v>
      </c>
      <c r="H20" s="8" t="s">
        <v>220</v>
      </c>
      <c r="I20" s="3" t="s">
        <v>59</v>
      </c>
      <c r="J20" s="3" t="s">
        <v>219</v>
      </c>
      <c r="K20" s="3" t="s">
        <v>61</v>
      </c>
      <c r="L20" s="7" t="s">
        <v>58</v>
      </c>
      <c r="M20" s="7" t="s">
        <v>60</v>
      </c>
      <c r="N20" s="7"/>
      <c r="O20" s="7"/>
      <c r="P20" s="19" t="s">
        <v>5</v>
      </c>
      <c r="S20" s="3" t="s">
        <v>110</v>
      </c>
      <c r="T20" s="8" t="s">
        <v>224</v>
      </c>
    </row>
    <row r="21" spans="2:20" ht="12.75" customHeight="1" x14ac:dyDescent="0.25">
      <c r="B21" s="18">
        <f t="shared" si="0"/>
        <v>20</v>
      </c>
      <c r="C21" s="18">
        <v>1</v>
      </c>
      <c r="D21" s="19">
        <v>2</v>
      </c>
      <c r="E21" s="4">
        <v>1</v>
      </c>
      <c r="F21" s="4">
        <v>2</v>
      </c>
      <c r="G21" s="19">
        <v>20</v>
      </c>
      <c r="H21" s="8" t="s">
        <v>135</v>
      </c>
      <c r="I21" s="3" t="s">
        <v>59</v>
      </c>
      <c r="J21" s="3" t="s">
        <v>90</v>
      </c>
      <c r="K21" s="3" t="s">
        <v>61</v>
      </c>
      <c r="L21" s="7" t="s">
        <v>58</v>
      </c>
      <c r="M21" s="7" t="s">
        <v>60</v>
      </c>
      <c r="N21" s="7"/>
      <c r="O21" s="7"/>
      <c r="P21" s="19" t="s">
        <v>18</v>
      </c>
      <c r="S21" s="3" t="s">
        <v>110</v>
      </c>
      <c r="T21" s="8" t="s">
        <v>99</v>
      </c>
    </row>
    <row r="22" spans="2:20" ht="12.75" customHeight="1" x14ac:dyDescent="0.25">
      <c r="B22" s="18">
        <f t="shared" si="0"/>
        <v>21</v>
      </c>
      <c r="C22" s="18">
        <v>1</v>
      </c>
      <c r="D22" s="19">
        <v>2</v>
      </c>
      <c r="E22" s="4">
        <v>1</v>
      </c>
      <c r="F22" s="4">
        <v>2</v>
      </c>
      <c r="G22" s="19">
        <v>20</v>
      </c>
      <c r="H22" s="8" t="s">
        <v>43</v>
      </c>
      <c r="I22" s="7" t="s">
        <v>44</v>
      </c>
      <c r="J22" s="3" t="s">
        <v>45</v>
      </c>
      <c r="K22" s="3" t="s">
        <v>46</v>
      </c>
      <c r="L22" s="3" t="s">
        <v>47</v>
      </c>
      <c r="M22" s="3" t="s">
        <v>133</v>
      </c>
      <c r="P22" s="19" t="s">
        <v>18</v>
      </c>
      <c r="T22" s="1" t="s">
        <v>109</v>
      </c>
    </row>
    <row r="23" spans="2:20" ht="12.75" customHeight="1" x14ac:dyDescent="0.25">
      <c r="B23" s="18">
        <f t="shared" si="0"/>
        <v>22</v>
      </c>
      <c r="C23" s="18">
        <v>1</v>
      </c>
      <c r="D23" s="19">
        <v>2</v>
      </c>
      <c r="E23" s="4">
        <v>1</v>
      </c>
      <c r="F23" s="4">
        <v>3</v>
      </c>
      <c r="G23" s="19">
        <v>28</v>
      </c>
      <c r="H23" s="3" t="s">
        <v>281</v>
      </c>
      <c r="I23" s="3" t="s">
        <v>266</v>
      </c>
      <c r="J23" s="3" t="s">
        <v>267</v>
      </c>
      <c r="K23" s="3" t="s">
        <v>268</v>
      </c>
      <c r="L23" s="3" t="s">
        <v>269</v>
      </c>
      <c r="M23" s="3" t="s">
        <v>270</v>
      </c>
      <c r="N23" s="3" t="s">
        <v>271</v>
      </c>
      <c r="O23" s="3" t="s">
        <v>272</v>
      </c>
      <c r="P23" s="19" t="s">
        <v>273</v>
      </c>
      <c r="S23" s="3" t="s">
        <v>274</v>
      </c>
      <c r="T23" s="3" t="s">
        <v>275</v>
      </c>
    </row>
    <row r="24" spans="2:20" ht="12.75" customHeight="1" x14ac:dyDescent="0.25">
      <c r="B24" s="18">
        <f t="shared" si="0"/>
        <v>23</v>
      </c>
      <c r="C24" s="18">
        <v>1</v>
      </c>
      <c r="D24" s="19">
        <v>2</v>
      </c>
      <c r="E24" s="4">
        <v>2</v>
      </c>
      <c r="F24" s="4">
        <v>1</v>
      </c>
      <c r="G24" s="19">
        <v>20</v>
      </c>
      <c r="H24" s="1" t="s">
        <v>98</v>
      </c>
      <c r="I24" s="3" t="s">
        <v>82</v>
      </c>
      <c r="J24" s="3" t="s">
        <v>83</v>
      </c>
      <c r="K24" s="3" t="s">
        <v>84</v>
      </c>
      <c r="L24" s="3" t="s">
        <v>85</v>
      </c>
      <c r="M24" s="3" t="s">
        <v>132</v>
      </c>
      <c r="P24" s="19" t="s">
        <v>18</v>
      </c>
      <c r="T24" s="1" t="s">
        <v>100</v>
      </c>
    </row>
    <row r="25" spans="2:20" ht="12.75" customHeight="1" x14ac:dyDescent="0.25">
      <c r="B25" s="18">
        <f t="shared" si="0"/>
        <v>24</v>
      </c>
      <c r="C25" s="18">
        <v>1</v>
      </c>
      <c r="D25" s="19">
        <v>2</v>
      </c>
      <c r="E25" s="4">
        <v>2</v>
      </c>
      <c r="F25" s="4">
        <v>2</v>
      </c>
      <c r="G25" s="19">
        <v>30</v>
      </c>
      <c r="H25" s="1" t="s">
        <v>131</v>
      </c>
      <c r="I25" s="3" t="s">
        <v>66</v>
      </c>
      <c r="J25" s="3" t="s">
        <v>67</v>
      </c>
      <c r="K25" s="3" t="s">
        <v>68</v>
      </c>
      <c r="L25" s="3" t="s">
        <v>69</v>
      </c>
      <c r="P25" s="19" t="s">
        <v>18</v>
      </c>
      <c r="T25" s="1" t="s">
        <v>70</v>
      </c>
    </row>
    <row r="26" spans="2:20" ht="12.75" customHeight="1" x14ac:dyDescent="0.25">
      <c r="B26" s="18">
        <f t="shared" si="0"/>
        <v>25</v>
      </c>
      <c r="C26" s="18">
        <v>3</v>
      </c>
      <c r="D26" s="19">
        <v>2</v>
      </c>
      <c r="E26" s="4">
        <v>2</v>
      </c>
      <c r="F26" s="4">
        <v>3</v>
      </c>
      <c r="G26" s="19">
        <v>28</v>
      </c>
      <c r="H26" s="1" t="s">
        <v>276</v>
      </c>
      <c r="I26" s="3" t="s">
        <v>65</v>
      </c>
      <c r="J26" s="3" t="s">
        <v>191</v>
      </c>
      <c r="K26" s="3" t="s">
        <v>62</v>
      </c>
      <c r="L26" s="3" t="s">
        <v>63</v>
      </c>
      <c r="M26" s="3" t="s">
        <v>277</v>
      </c>
      <c r="N26" s="3" t="s">
        <v>278</v>
      </c>
      <c r="O26" s="3" t="s">
        <v>279</v>
      </c>
      <c r="P26" s="19" t="s">
        <v>280</v>
      </c>
      <c r="T26" s="3" t="s">
        <v>252</v>
      </c>
    </row>
    <row r="27" spans="2:20" ht="12.75" customHeight="1" x14ac:dyDescent="0.25">
      <c r="B27" s="18">
        <f t="shared" si="0"/>
        <v>26</v>
      </c>
      <c r="C27" s="18">
        <v>2</v>
      </c>
      <c r="D27" s="19">
        <v>3</v>
      </c>
      <c r="E27" s="4">
        <v>1</v>
      </c>
      <c r="F27" s="4">
        <v>2</v>
      </c>
      <c r="G27" s="19">
        <v>15</v>
      </c>
      <c r="H27" s="3" t="s">
        <v>163</v>
      </c>
      <c r="I27" s="3" t="s">
        <v>158</v>
      </c>
      <c r="J27" s="3" t="s">
        <v>159</v>
      </c>
      <c r="K27" s="3" t="s">
        <v>160</v>
      </c>
      <c r="L27" s="3" t="s">
        <v>161</v>
      </c>
      <c r="P27" s="19" t="s">
        <v>18</v>
      </c>
      <c r="T27" s="3" t="s">
        <v>164</v>
      </c>
    </row>
    <row r="28" spans="2:20" ht="12.75" customHeight="1" x14ac:dyDescent="0.25">
      <c r="B28" s="18">
        <f t="shared" si="0"/>
        <v>27</v>
      </c>
      <c r="C28" s="18">
        <v>2</v>
      </c>
      <c r="D28" s="19">
        <v>3</v>
      </c>
      <c r="E28" s="4">
        <v>1</v>
      </c>
      <c r="F28" s="4">
        <v>2</v>
      </c>
      <c r="G28" s="19">
        <v>15</v>
      </c>
      <c r="H28" s="3" t="s">
        <v>157</v>
      </c>
      <c r="I28" s="3" t="s">
        <v>158</v>
      </c>
      <c r="J28" s="3" t="s">
        <v>159</v>
      </c>
      <c r="K28" s="3" t="s">
        <v>160</v>
      </c>
      <c r="L28" s="3" t="s">
        <v>161</v>
      </c>
      <c r="P28" s="19" t="s">
        <v>17</v>
      </c>
      <c r="T28" s="3" t="s">
        <v>162</v>
      </c>
    </row>
    <row r="29" spans="2:20" ht="12.75" customHeight="1" x14ac:dyDescent="0.25">
      <c r="B29" s="18">
        <f t="shared" si="0"/>
        <v>28</v>
      </c>
      <c r="C29" s="18">
        <v>2</v>
      </c>
      <c r="D29" s="19">
        <v>3</v>
      </c>
      <c r="E29" s="4">
        <v>1</v>
      </c>
      <c r="F29" s="4">
        <v>2</v>
      </c>
      <c r="G29" s="19">
        <v>15</v>
      </c>
      <c r="H29" s="3" t="s">
        <v>151</v>
      </c>
      <c r="I29" s="3" t="s">
        <v>152</v>
      </c>
      <c r="J29" s="3" t="s">
        <v>142</v>
      </c>
      <c r="K29" s="3" t="s">
        <v>153</v>
      </c>
      <c r="L29" s="3" t="s">
        <v>154</v>
      </c>
      <c r="M29" s="3" t="s">
        <v>155</v>
      </c>
      <c r="P29" s="19" t="s">
        <v>18</v>
      </c>
      <c r="T29" s="3" t="s">
        <v>156</v>
      </c>
    </row>
    <row r="30" spans="2:20" ht="12.75" customHeight="1" x14ac:dyDescent="0.25">
      <c r="B30" s="18">
        <f t="shared" si="0"/>
        <v>29</v>
      </c>
      <c r="C30" s="18">
        <v>2</v>
      </c>
      <c r="D30" s="19">
        <v>3</v>
      </c>
      <c r="E30" s="4">
        <v>1</v>
      </c>
      <c r="F30" s="4">
        <v>2</v>
      </c>
      <c r="G30" s="19">
        <v>20</v>
      </c>
      <c r="H30" s="3" t="s">
        <v>145</v>
      </c>
      <c r="I30" s="3" t="s">
        <v>146</v>
      </c>
      <c r="J30" s="3" t="s">
        <v>71</v>
      </c>
      <c r="K30" s="3" t="s">
        <v>147</v>
      </c>
      <c r="L30" s="3" t="s">
        <v>148</v>
      </c>
      <c r="M30" s="3" t="s">
        <v>143</v>
      </c>
      <c r="N30" s="3" t="s">
        <v>149</v>
      </c>
      <c r="P30" s="19" t="s">
        <v>129</v>
      </c>
      <c r="T30" s="3" t="s">
        <v>150</v>
      </c>
    </row>
    <row r="31" spans="2:20" ht="12.75" customHeight="1" x14ac:dyDescent="0.25">
      <c r="B31" s="18">
        <f t="shared" si="0"/>
        <v>30</v>
      </c>
      <c r="C31" s="18">
        <v>2</v>
      </c>
      <c r="D31" s="19">
        <v>3</v>
      </c>
      <c r="E31" s="4">
        <v>1</v>
      </c>
      <c r="F31" s="4">
        <v>2</v>
      </c>
      <c r="G31" s="19">
        <v>20</v>
      </c>
      <c r="H31" s="3" t="s">
        <v>137</v>
      </c>
      <c r="I31" s="3" t="s">
        <v>138</v>
      </c>
      <c r="J31" s="3" t="s">
        <v>139</v>
      </c>
      <c r="K31" s="3" t="s">
        <v>140</v>
      </c>
      <c r="L31" s="3" t="s">
        <v>141</v>
      </c>
      <c r="M31" s="3" t="s">
        <v>142</v>
      </c>
      <c r="N31" s="3" t="s">
        <v>143</v>
      </c>
      <c r="O31" s="3" t="s">
        <v>222</v>
      </c>
      <c r="P31" s="19" t="s">
        <v>223</v>
      </c>
      <c r="T31" s="3" t="s">
        <v>144</v>
      </c>
    </row>
    <row r="32" spans="2:20" ht="12.75" customHeight="1" x14ac:dyDescent="0.25">
      <c r="B32" s="18">
        <f t="shared" si="0"/>
        <v>31</v>
      </c>
      <c r="C32" s="18">
        <v>2</v>
      </c>
      <c r="D32" s="19">
        <v>3</v>
      </c>
      <c r="E32" s="4">
        <v>1</v>
      </c>
      <c r="F32" s="4">
        <v>2</v>
      </c>
      <c r="G32" s="19">
        <v>20</v>
      </c>
      <c r="H32" s="3" t="s">
        <v>165</v>
      </c>
      <c r="I32" s="3" t="s">
        <v>166</v>
      </c>
      <c r="J32" s="3" t="s">
        <v>167</v>
      </c>
      <c r="K32" s="3" t="s">
        <v>168</v>
      </c>
      <c r="L32" s="3" t="s">
        <v>169</v>
      </c>
      <c r="M32" s="3" t="s">
        <v>170</v>
      </c>
      <c r="P32" s="19" t="s">
        <v>18</v>
      </c>
      <c r="T32" s="3" t="s">
        <v>171</v>
      </c>
    </row>
    <row r="33" spans="2:20" ht="12.75" customHeight="1" x14ac:dyDescent="0.25">
      <c r="B33" s="18">
        <f t="shared" si="0"/>
        <v>32</v>
      </c>
      <c r="C33" s="18">
        <v>2</v>
      </c>
      <c r="D33" s="19">
        <v>3</v>
      </c>
      <c r="E33" s="4">
        <v>1</v>
      </c>
      <c r="F33" s="4">
        <v>2</v>
      </c>
      <c r="G33" s="19">
        <v>20</v>
      </c>
      <c r="H33" s="3" t="s">
        <v>165</v>
      </c>
      <c r="I33" s="3" t="s">
        <v>172</v>
      </c>
      <c r="J33" s="3" t="s">
        <v>173</v>
      </c>
      <c r="K33" s="3" t="s">
        <v>170</v>
      </c>
      <c r="L33" s="3" t="s">
        <v>174</v>
      </c>
      <c r="M33" s="3" t="s">
        <v>175</v>
      </c>
      <c r="P33" s="19" t="s">
        <v>5</v>
      </c>
      <c r="T33" s="3" t="s">
        <v>176</v>
      </c>
    </row>
    <row r="34" spans="2:20" ht="12.75" customHeight="1" x14ac:dyDescent="0.25">
      <c r="B34" s="18">
        <f t="shared" si="0"/>
        <v>33</v>
      </c>
      <c r="C34" s="18">
        <v>2</v>
      </c>
      <c r="D34" s="19">
        <v>3</v>
      </c>
      <c r="E34" s="4">
        <v>1</v>
      </c>
      <c r="F34" s="4">
        <v>2</v>
      </c>
      <c r="G34" s="19">
        <v>20</v>
      </c>
      <c r="H34" s="3" t="s">
        <v>165</v>
      </c>
      <c r="I34" s="3" t="s">
        <v>177</v>
      </c>
      <c r="J34" s="3" t="s">
        <v>178</v>
      </c>
      <c r="K34" s="3" t="s">
        <v>179</v>
      </c>
      <c r="L34" s="3" t="s">
        <v>180</v>
      </c>
      <c r="M34" s="3" t="s">
        <v>181</v>
      </c>
      <c r="P34" s="19" t="s">
        <v>5</v>
      </c>
      <c r="T34" s="3" t="s">
        <v>182</v>
      </c>
    </row>
    <row r="35" spans="2:20" ht="12.75" customHeight="1" x14ac:dyDescent="0.25">
      <c r="B35" s="18">
        <f t="shared" si="0"/>
        <v>34</v>
      </c>
      <c r="C35" s="18">
        <v>2</v>
      </c>
      <c r="D35" s="19">
        <v>3</v>
      </c>
      <c r="E35" s="4">
        <v>1</v>
      </c>
      <c r="F35" s="4">
        <v>3</v>
      </c>
      <c r="G35" s="19">
        <v>30</v>
      </c>
      <c r="H35" s="3" t="s">
        <v>195</v>
      </c>
      <c r="I35" s="3" t="s">
        <v>196</v>
      </c>
      <c r="J35" s="3" t="s">
        <v>197</v>
      </c>
      <c r="K35" s="3" t="s">
        <v>198</v>
      </c>
      <c r="L35" s="3" t="s">
        <v>199</v>
      </c>
      <c r="M35" s="3" t="s">
        <v>200</v>
      </c>
      <c r="P35" s="19" t="s">
        <v>17</v>
      </c>
      <c r="S35" s="3" t="s">
        <v>201</v>
      </c>
      <c r="T35" s="3" t="s">
        <v>202</v>
      </c>
    </row>
    <row r="36" spans="2:20" ht="12.75" customHeight="1" x14ac:dyDescent="0.25">
      <c r="B36" s="18">
        <f t="shared" si="0"/>
        <v>35</v>
      </c>
      <c r="C36" s="18">
        <v>2</v>
      </c>
      <c r="D36" s="19">
        <v>3</v>
      </c>
      <c r="E36" s="4">
        <v>2</v>
      </c>
      <c r="F36" s="4">
        <v>2</v>
      </c>
      <c r="G36" s="19">
        <v>25</v>
      </c>
      <c r="H36" s="3" t="s">
        <v>6</v>
      </c>
      <c r="I36" s="3" t="s">
        <v>183</v>
      </c>
      <c r="J36" s="3" t="s">
        <v>184</v>
      </c>
      <c r="K36" s="3" t="s">
        <v>185</v>
      </c>
      <c r="L36" s="3" t="s">
        <v>186</v>
      </c>
      <c r="M36" s="3" t="s">
        <v>187</v>
      </c>
      <c r="P36" s="19" t="s">
        <v>17</v>
      </c>
      <c r="T36" s="3" t="s">
        <v>188</v>
      </c>
    </row>
    <row r="37" spans="2:20" ht="12.75" customHeight="1" x14ac:dyDescent="0.25">
      <c r="B37" s="18">
        <f t="shared" si="0"/>
        <v>36</v>
      </c>
      <c r="C37" s="18">
        <v>2</v>
      </c>
      <c r="D37" s="19">
        <v>3</v>
      </c>
      <c r="E37" s="4">
        <v>2</v>
      </c>
      <c r="F37" s="4">
        <v>2</v>
      </c>
      <c r="G37" s="19">
        <v>25</v>
      </c>
      <c r="H37" s="3" t="s">
        <v>189</v>
      </c>
      <c r="I37" s="3" t="s">
        <v>186</v>
      </c>
      <c r="J37" s="3" t="s">
        <v>190</v>
      </c>
      <c r="K37" s="3" t="s">
        <v>191</v>
      </c>
      <c r="L37" s="3" t="s">
        <v>183</v>
      </c>
      <c r="M37" s="3" t="s">
        <v>192</v>
      </c>
      <c r="N37" s="3" t="s">
        <v>193</v>
      </c>
      <c r="P37" s="19" t="s">
        <v>122</v>
      </c>
      <c r="T37" s="3" t="s">
        <v>194</v>
      </c>
    </row>
    <row r="38" spans="2:20" ht="12.75" customHeight="1" x14ac:dyDescent="0.25">
      <c r="B38" s="18">
        <f t="shared" si="0"/>
        <v>37</v>
      </c>
      <c r="C38" s="18">
        <v>3</v>
      </c>
      <c r="D38" s="19">
        <v>3</v>
      </c>
      <c r="E38" s="4">
        <v>2</v>
      </c>
      <c r="F38" s="4">
        <v>3</v>
      </c>
      <c r="G38" s="19">
        <v>20</v>
      </c>
      <c r="H38" s="3" t="s">
        <v>239</v>
      </c>
      <c r="I38" s="3" t="s">
        <v>243</v>
      </c>
      <c r="J38" s="3" t="s">
        <v>242</v>
      </c>
      <c r="K38" s="3" t="s">
        <v>241</v>
      </c>
      <c r="L38" s="3" t="s">
        <v>240</v>
      </c>
      <c r="P38" s="19" t="s">
        <v>255</v>
      </c>
      <c r="T38" s="3" t="s">
        <v>252</v>
      </c>
    </row>
    <row r="39" spans="2:20" ht="12.75" customHeight="1" x14ac:dyDescent="0.25">
      <c r="B39" s="18">
        <f t="shared" si="0"/>
        <v>38</v>
      </c>
      <c r="C39" s="18">
        <v>2</v>
      </c>
      <c r="D39" s="19">
        <v>3</v>
      </c>
      <c r="E39" s="4">
        <v>2</v>
      </c>
      <c r="F39" s="4">
        <v>3</v>
      </c>
      <c r="G39" s="19">
        <v>30</v>
      </c>
      <c r="H39" s="3" t="s">
        <v>203</v>
      </c>
      <c r="I39" s="3" t="s">
        <v>204</v>
      </c>
      <c r="J39" s="3" t="s">
        <v>205</v>
      </c>
      <c r="K39" s="3" t="s">
        <v>206</v>
      </c>
      <c r="L39" s="3" t="s">
        <v>207</v>
      </c>
      <c r="P39" s="19" t="s">
        <v>18</v>
      </c>
      <c r="T39" s="3" t="s">
        <v>208</v>
      </c>
    </row>
    <row r="40" spans="2:20" ht="12.75" customHeight="1" x14ac:dyDescent="0.25">
      <c r="B40" s="18">
        <f t="shared" si="0"/>
        <v>39</v>
      </c>
      <c r="C40" s="18">
        <v>2</v>
      </c>
      <c r="D40" s="19">
        <v>3</v>
      </c>
      <c r="E40" s="4">
        <v>2</v>
      </c>
      <c r="F40" s="4">
        <v>3</v>
      </c>
      <c r="G40" s="19">
        <v>30</v>
      </c>
      <c r="H40" s="3" t="s">
        <v>209</v>
      </c>
      <c r="I40" s="3" t="s">
        <v>210</v>
      </c>
      <c r="J40" s="3" t="s">
        <v>211</v>
      </c>
      <c r="K40" s="3" t="s">
        <v>212</v>
      </c>
      <c r="L40" s="3" t="s">
        <v>213</v>
      </c>
      <c r="M40" s="3" t="s">
        <v>214</v>
      </c>
      <c r="P40" s="19" t="s">
        <v>128</v>
      </c>
      <c r="S40" s="3" t="s">
        <v>215</v>
      </c>
      <c r="T40" s="3" t="s">
        <v>216</v>
      </c>
    </row>
    <row r="41" spans="2:20" ht="12" customHeight="1" x14ac:dyDescent="0.25">
      <c r="B41" s="18">
        <f t="shared" si="0"/>
        <v>40</v>
      </c>
      <c r="C41" s="18">
        <v>3</v>
      </c>
      <c r="D41" s="19">
        <v>3</v>
      </c>
      <c r="E41" s="4">
        <v>3</v>
      </c>
      <c r="F41" s="4">
        <v>3</v>
      </c>
      <c r="G41" s="19">
        <v>35</v>
      </c>
      <c r="H41" s="1" t="s">
        <v>257</v>
      </c>
      <c r="I41" s="3" t="s">
        <v>258</v>
      </c>
      <c r="J41" s="3" t="s">
        <v>262</v>
      </c>
      <c r="K41" s="3" t="s">
        <v>259</v>
      </c>
      <c r="L41" s="3" t="s">
        <v>260</v>
      </c>
      <c r="M41" s="3" t="s">
        <v>261</v>
      </c>
      <c r="N41" s="3" t="s">
        <v>263</v>
      </c>
      <c r="O41" s="3" t="s">
        <v>264</v>
      </c>
      <c r="P41" s="19" t="s">
        <v>253</v>
      </c>
      <c r="S41" s="1" t="s">
        <v>256</v>
      </c>
      <c r="T41" s="3" t="s">
        <v>252</v>
      </c>
    </row>
    <row r="42" spans="2:20" ht="12.75" customHeight="1" x14ac:dyDescent="0.25">
      <c r="B42" s="18">
        <f t="shared" si="0"/>
        <v>41</v>
      </c>
      <c r="C42" s="18">
        <v>1</v>
      </c>
      <c r="D42" s="19">
        <v>4</v>
      </c>
      <c r="E42" s="4">
        <v>1</v>
      </c>
      <c r="F42" s="4">
        <v>3</v>
      </c>
      <c r="G42" s="19">
        <v>28</v>
      </c>
      <c r="H42" s="3" t="s">
        <v>265</v>
      </c>
      <c r="I42" s="3" t="s">
        <v>266</v>
      </c>
      <c r="J42" s="3" t="s">
        <v>267</v>
      </c>
      <c r="K42" s="3" t="s">
        <v>268</v>
      </c>
      <c r="L42" s="3" t="s">
        <v>269</v>
      </c>
      <c r="M42" s="3" t="s">
        <v>270</v>
      </c>
      <c r="N42" s="3" t="s">
        <v>271</v>
      </c>
      <c r="O42" s="3" t="s">
        <v>272</v>
      </c>
      <c r="P42" s="19" t="s">
        <v>273</v>
      </c>
      <c r="S42" s="3" t="s">
        <v>274</v>
      </c>
      <c r="T42" s="3" t="s">
        <v>275</v>
      </c>
    </row>
    <row r="43" spans="2:20" ht="12.75" customHeight="1" x14ac:dyDescent="0.25">
      <c r="B43" s="18">
        <f t="shared" si="0"/>
        <v>42</v>
      </c>
      <c r="C43" s="18">
        <v>3</v>
      </c>
      <c r="D43" s="19">
        <v>4</v>
      </c>
      <c r="E43" s="4">
        <v>2</v>
      </c>
      <c r="F43" s="4">
        <v>3</v>
      </c>
      <c r="G43" s="19">
        <v>20</v>
      </c>
      <c r="H43" s="3" t="s">
        <v>239</v>
      </c>
      <c r="I43" s="3" t="s">
        <v>243</v>
      </c>
      <c r="J43" s="3" t="s">
        <v>242</v>
      </c>
      <c r="K43" s="3" t="s">
        <v>241</v>
      </c>
      <c r="L43" s="3" t="s">
        <v>240</v>
      </c>
      <c r="P43" s="19" t="s">
        <v>255</v>
      </c>
      <c r="T43" s="3" t="s">
        <v>252</v>
      </c>
    </row>
    <row r="44" spans="2:20" ht="12.75" customHeight="1" x14ac:dyDescent="0.25">
      <c r="B44" s="18">
        <f t="shared" si="0"/>
        <v>43</v>
      </c>
      <c r="C44" s="18">
        <v>3</v>
      </c>
      <c r="D44" s="19">
        <v>4</v>
      </c>
      <c r="E44" s="4">
        <v>2</v>
      </c>
      <c r="F44" s="4">
        <v>3</v>
      </c>
      <c r="G44" s="19">
        <v>20</v>
      </c>
      <c r="H44" s="3" t="s">
        <v>244</v>
      </c>
      <c r="I44" s="3" t="s">
        <v>248</v>
      </c>
      <c r="J44" s="3" t="s">
        <v>245</v>
      </c>
      <c r="K44" s="3" t="s">
        <v>247</v>
      </c>
      <c r="L44" s="3" t="s">
        <v>246</v>
      </c>
      <c r="P44" s="19" t="s">
        <v>255</v>
      </c>
      <c r="T44" s="3" t="s">
        <v>252</v>
      </c>
    </row>
    <row r="45" spans="2:20" ht="12.75" customHeight="1" x14ac:dyDescent="0.25">
      <c r="B45" s="18">
        <f t="shared" si="0"/>
        <v>44</v>
      </c>
      <c r="C45" s="18">
        <v>3</v>
      </c>
      <c r="D45" s="19">
        <v>4</v>
      </c>
      <c r="E45" s="4">
        <v>2</v>
      </c>
      <c r="F45" s="4">
        <v>3</v>
      </c>
      <c r="G45" s="19">
        <v>28</v>
      </c>
      <c r="H45" s="1" t="s">
        <v>276</v>
      </c>
      <c r="I45" s="3" t="s">
        <v>65</v>
      </c>
      <c r="J45" s="3" t="s">
        <v>191</v>
      </c>
      <c r="K45" s="3" t="s">
        <v>62</v>
      </c>
      <c r="L45" s="3" t="s">
        <v>63</v>
      </c>
      <c r="M45" s="3" t="s">
        <v>277</v>
      </c>
      <c r="N45" s="3" t="s">
        <v>278</v>
      </c>
      <c r="O45" s="3" t="s">
        <v>279</v>
      </c>
      <c r="P45" s="19" t="s">
        <v>280</v>
      </c>
      <c r="T45" s="3" t="s">
        <v>252</v>
      </c>
    </row>
    <row r="46" spans="2:20" ht="12.75" customHeight="1" x14ac:dyDescent="0.25">
      <c r="B46" s="18">
        <f t="shared" si="0"/>
        <v>45</v>
      </c>
      <c r="C46" s="18">
        <v>3</v>
      </c>
      <c r="D46" s="19">
        <v>4</v>
      </c>
      <c r="E46" s="4">
        <v>2</v>
      </c>
      <c r="F46" s="4">
        <v>3</v>
      </c>
      <c r="G46" s="19">
        <v>30</v>
      </c>
      <c r="H46" s="3" t="s">
        <v>239</v>
      </c>
      <c r="I46" s="3" t="s">
        <v>249</v>
      </c>
      <c r="J46" s="3" t="s">
        <v>251</v>
      </c>
      <c r="K46" s="3" t="s">
        <v>248</v>
      </c>
      <c r="L46" s="3" t="s">
        <v>250</v>
      </c>
      <c r="M46" s="3" t="s">
        <v>247</v>
      </c>
      <c r="N46" s="3" t="s">
        <v>246</v>
      </c>
      <c r="P46" s="19" t="s">
        <v>254</v>
      </c>
      <c r="T46" s="3" t="s">
        <v>252</v>
      </c>
    </row>
    <row r="47" spans="2:20" ht="12.75" customHeight="1" x14ac:dyDescent="0.25">
      <c r="B47" s="18">
        <f t="shared" si="0"/>
        <v>46</v>
      </c>
      <c r="C47" s="18">
        <v>3</v>
      </c>
      <c r="D47" s="19">
        <v>4</v>
      </c>
      <c r="E47" s="4">
        <v>2</v>
      </c>
      <c r="F47" s="4">
        <v>3</v>
      </c>
      <c r="G47" s="19">
        <v>30</v>
      </c>
      <c r="H47" s="3" t="s">
        <v>226</v>
      </c>
      <c r="I47" s="3" t="s">
        <v>227</v>
      </c>
      <c r="J47" s="3" t="s">
        <v>229</v>
      </c>
      <c r="K47" s="3" t="s">
        <v>228</v>
      </c>
      <c r="L47" s="3" t="s">
        <v>231</v>
      </c>
      <c r="M47" s="3" t="s">
        <v>232</v>
      </c>
      <c r="N47" s="3" t="s">
        <v>230</v>
      </c>
      <c r="P47" s="19" t="s">
        <v>254</v>
      </c>
      <c r="T47" s="3" t="s">
        <v>252</v>
      </c>
    </row>
    <row r="48" spans="2:20" ht="12.75" customHeight="1" x14ac:dyDescent="0.25">
      <c r="B48" s="18">
        <f t="shared" si="0"/>
        <v>47</v>
      </c>
      <c r="C48" s="18">
        <v>3</v>
      </c>
      <c r="D48" s="19">
        <v>4</v>
      </c>
      <c r="E48" s="4">
        <v>2</v>
      </c>
      <c r="F48" s="4">
        <v>3</v>
      </c>
      <c r="G48" s="19">
        <v>35</v>
      </c>
      <c r="H48" s="3" t="s">
        <v>233</v>
      </c>
      <c r="I48" s="3" t="s">
        <v>234</v>
      </c>
      <c r="J48" s="3" t="s">
        <v>62</v>
      </c>
      <c r="K48" s="3" t="s">
        <v>63</v>
      </c>
      <c r="L48" s="3" t="s">
        <v>237</v>
      </c>
      <c r="M48" s="3" t="s">
        <v>235</v>
      </c>
      <c r="N48" s="3" t="s">
        <v>236</v>
      </c>
      <c r="O48" s="3" t="s">
        <v>238</v>
      </c>
      <c r="P48" s="19" t="s">
        <v>253</v>
      </c>
      <c r="T48" s="3" t="s">
        <v>252</v>
      </c>
    </row>
    <row r="49" spans="2:20" ht="12" customHeight="1" x14ac:dyDescent="0.25">
      <c r="B49" s="18">
        <f t="shared" si="0"/>
        <v>48</v>
      </c>
      <c r="C49" s="18">
        <v>3</v>
      </c>
      <c r="D49" s="19">
        <v>4</v>
      </c>
      <c r="E49" s="4">
        <v>3</v>
      </c>
      <c r="F49" s="4">
        <v>3</v>
      </c>
      <c r="G49" s="19">
        <v>35</v>
      </c>
      <c r="H49" s="1" t="s">
        <v>257</v>
      </c>
      <c r="I49" s="3" t="s">
        <v>258</v>
      </c>
      <c r="J49" s="3" t="s">
        <v>262</v>
      </c>
      <c r="K49" s="3" t="s">
        <v>259</v>
      </c>
      <c r="L49" s="3" t="s">
        <v>260</v>
      </c>
      <c r="M49" s="3" t="s">
        <v>261</v>
      </c>
      <c r="N49" s="3" t="s">
        <v>263</v>
      </c>
      <c r="O49" s="3" t="s">
        <v>264</v>
      </c>
      <c r="P49" s="19" t="s">
        <v>253</v>
      </c>
      <c r="S49" s="1" t="s">
        <v>256</v>
      </c>
      <c r="T49" s="3" t="s">
        <v>252</v>
      </c>
    </row>
    <row r="50" spans="2:20" x14ac:dyDescent="0.25">
      <c r="B50" s="18">
        <f t="shared" ref="B50:B58" si="1">B49+1</f>
        <v>49</v>
      </c>
      <c r="C50" s="18"/>
      <c r="D50" s="19"/>
      <c r="G50" s="19"/>
      <c r="P50" s="19"/>
    </row>
    <row r="51" spans="2:20" x14ac:dyDescent="0.25">
      <c r="B51" s="18">
        <f t="shared" si="1"/>
        <v>50</v>
      </c>
      <c r="C51" s="18"/>
      <c r="D51" s="19"/>
      <c r="G51" s="19"/>
      <c r="P51" s="19"/>
    </row>
    <row r="52" spans="2:20" x14ac:dyDescent="0.25">
      <c r="B52" s="18">
        <f t="shared" si="1"/>
        <v>51</v>
      </c>
      <c r="C52" s="18"/>
      <c r="D52" s="19"/>
      <c r="G52" s="19"/>
      <c r="P52" s="19"/>
    </row>
    <row r="53" spans="2:20" x14ac:dyDescent="0.25">
      <c r="B53" s="18">
        <f t="shared" si="1"/>
        <v>52</v>
      </c>
      <c r="C53" s="18"/>
      <c r="D53" s="19"/>
      <c r="G53" s="19"/>
      <c r="P53" s="19"/>
    </row>
    <row r="54" spans="2:20" x14ac:dyDescent="0.25">
      <c r="B54" s="18">
        <f t="shared" si="1"/>
        <v>53</v>
      </c>
      <c r="C54" s="18"/>
      <c r="D54" s="19"/>
      <c r="G54" s="19"/>
      <c r="P54" s="19"/>
    </row>
    <row r="55" spans="2:20" x14ac:dyDescent="0.25">
      <c r="B55" s="18">
        <f t="shared" si="1"/>
        <v>54</v>
      </c>
      <c r="C55" s="18"/>
      <c r="D55" s="19"/>
      <c r="G55" s="19"/>
      <c r="P55" s="19"/>
    </row>
    <row r="56" spans="2:20" x14ac:dyDescent="0.25">
      <c r="B56" s="18">
        <f t="shared" si="1"/>
        <v>55</v>
      </c>
      <c r="C56" s="18"/>
      <c r="D56" s="19"/>
      <c r="G56" s="19"/>
      <c r="P56" s="19"/>
    </row>
    <row r="57" spans="2:20" x14ac:dyDescent="0.25">
      <c r="B57" s="18">
        <f t="shared" si="1"/>
        <v>56</v>
      </c>
      <c r="C57" s="18"/>
      <c r="D57" s="19"/>
      <c r="G57" s="19"/>
      <c r="P57" s="19"/>
    </row>
    <row r="58" spans="2:20" x14ac:dyDescent="0.25">
      <c r="B58" s="18">
        <f t="shared" si="1"/>
        <v>57</v>
      </c>
      <c r="C58" s="18"/>
      <c r="D58" s="19"/>
      <c r="G58" s="19"/>
      <c r="P58" s="19"/>
    </row>
    <row r="59" spans="2:20" x14ac:dyDescent="0.25">
      <c r="B59" s="18">
        <f t="shared" ref="B59:B86" si="2">B58+1</f>
        <v>58</v>
      </c>
      <c r="C59" s="18"/>
      <c r="D59" s="19"/>
      <c r="G59" s="19"/>
      <c r="P59" s="19"/>
    </row>
    <row r="60" spans="2:20" x14ac:dyDescent="0.25">
      <c r="B60" s="18">
        <f t="shared" si="2"/>
        <v>59</v>
      </c>
      <c r="C60" s="18"/>
      <c r="D60" s="19"/>
      <c r="G60" s="19"/>
      <c r="P60" s="19"/>
    </row>
    <row r="61" spans="2:20" x14ac:dyDescent="0.25">
      <c r="B61" s="18">
        <f t="shared" si="2"/>
        <v>60</v>
      </c>
      <c r="C61" s="18"/>
      <c r="D61" s="19"/>
      <c r="G61" s="19"/>
      <c r="P61" s="19"/>
    </row>
    <row r="62" spans="2:20" x14ac:dyDescent="0.25">
      <c r="B62" s="18">
        <f t="shared" si="2"/>
        <v>61</v>
      </c>
      <c r="C62" s="18"/>
      <c r="D62" s="19"/>
      <c r="G62" s="19"/>
      <c r="P62" s="19"/>
    </row>
    <row r="63" spans="2:20" x14ac:dyDescent="0.25">
      <c r="B63" s="18">
        <f t="shared" si="2"/>
        <v>62</v>
      </c>
      <c r="C63" s="18"/>
      <c r="D63" s="19"/>
      <c r="G63" s="19"/>
      <c r="P63" s="19"/>
    </row>
    <row r="64" spans="2:20" x14ac:dyDescent="0.25">
      <c r="B64" s="18">
        <f t="shared" si="2"/>
        <v>63</v>
      </c>
      <c r="C64" s="18"/>
      <c r="D64" s="19"/>
      <c r="G64" s="19"/>
      <c r="P64" s="19"/>
    </row>
    <row r="65" spans="2:16" x14ac:dyDescent="0.25">
      <c r="B65" s="18">
        <f t="shared" si="2"/>
        <v>64</v>
      </c>
      <c r="C65" s="18"/>
      <c r="D65" s="19"/>
      <c r="G65" s="19"/>
      <c r="P65" s="19"/>
    </row>
    <row r="66" spans="2:16" x14ac:dyDescent="0.25">
      <c r="B66" s="18">
        <f t="shared" si="2"/>
        <v>65</v>
      </c>
      <c r="C66" s="18"/>
      <c r="D66" s="19"/>
      <c r="G66" s="19"/>
      <c r="P66" s="19"/>
    </row>
    <row r="67" spans="2:16" x14ac:dyDescent="0.25">
      <c r="B67" s="18">
        <f t="shared" si="2"/>
        <v>66</v>
      </c>
      <c r="C67" s="18"/>
      <c r="D67" s="19"/>
      <c r="G67" s="19"/>
      <c r="P67" s="19"/>
    </row>
    <row r="68" spans="2:16" x14ac:dyDescent="0.25">
      <c r="B68" s="18">
        <f t="shared" si="2"/>
        <v>67</v>
      </c>
      <c r="C68" s="18"/>
      <c r="D68" s="19"/>
      <c r="G68" s="19"/>
      <c r="P68" s="19"/>
    </row>
    <row r="69" spans="2:16" x14ac:dyDescent="0.25">
      <c r="B69" s="18">
        <f t="shared" si="2"/>
        <v>68</v>
      </c>
      <c r="C69" s="18"/>
      <c r="D69" s="19"/>
      <c r="G69" s="19"/>
      <c r="P69" s="19"/>
    </row>
    <row r="70" spans="2:16" x14ac:dyDescent="0.25">
      <c r="B70" s="18">
        <f t="shared" si="2"/>
        <v>69</v>
      </c>
      <c r="C70" s="18"/>
      <c r="D70" s="19"/>
      <c r="G70" s="19"/>
      <c r="P70" s="19"/>
    </row>
    <row r="71" spans="2:16" x14ac:dyDescent="0.25">
      <c r="B71" s="18">
        <f t="shared" si="2"/>
        <v>70</v>
      </c>
      <c r="C71" s="18"/>
      <c r="D71" s="19"/>
      <c r="G71" s="19"/>
      <c r="P71" s="19"/>
    </row>
    <row r="72" spans="2:16" x14ac:dyDescent="0.25">
      <c r="B72" s="18">
        <f t="shared" si="2"/>
        <v>71</v>
      </c>
      <c r="C72" s="18"/>
      <c r="D72" s="19"/>
      <c r="G72" s="19"/>
      <c r="P72" s="19"/>
    </row>
    <row r="73" spans="2:16" x14ac:dyDescent="0.25">
      <c r="B73" s="18">
        <f t="shared" si="2"/>
        <v>72</v>
      </c>
      <c r="C73" s="18"/>
      <c r="D73" s="19"/>
      <c r="G73" s="19"/>
      <c r="P73" s="19"/>
    </row>
    <row r="74" spans="2:16" x14ac:dyDescent="0.25">
      <c r="B74" s="18">
        <f t="shared" si="2"/>
        <v>73</v>
      </c>
      <c r="C74" s="18"/>
      <c r="D74" s="19"/>
      <c r="G74" s="19"/>
      <c r="P74" s="19"/>
    </row>
    <row r="75" spans="2:16" x14ac:dyDescent="0.25">
      <c r="B75" s="18">
        <f t="shared" si="2"/>
        <v>74</v>
      </c>
      <c r="C75" s="18"/>
      <c r="D75" s="19"/>
      <c r="G75" s="19"/>
      <c r="P75" s="19"/>
    </row>
    <row r="76" spans="2:16" x14ac:dyDescent="0.25">
      <c r="B76" s="18">
        <f t="shared" si="2"/>
        <v>75</v>
      </c>
      <c r="C76" s="18"/>
      <c r="D76" s="19"/>
      <c r="G76" s="19"/>
      <c r="P76" s="19"/>
    </row>
    <row r="77" spans="2:16" x14ac:dyDescent="0.25">
      <c r="B77" s="18">
        <f t="shared" si="2"/>
        <v>76</v>
      </c>
      <c r="C77" s="18"/>
      <c r="D77" s="19"/>
      <c r="G77" s="19"/>
      <c r="P77" s="19"/>
    </row>
    <row r="78" spans="2:16" x14ac:dyDescent="0.25">
      <c r="B78" s="18">
        <f t="shared" si="2"/>
        <v>77</v>
      </c>
      <c r="C78" s="18"/>
      <c r="D78" s="19"/>
      <c r="G78" s="19"/>
      <c r="P78" s="19"/>
    </row>
    <row r="79" spans="2:16" x14ac:dyDescent="0.25">
      <c r="B79" s="18">
        <f t="shared" si="2"/>
        <v>78</v>
      </c>
      <c r="C79" s="18"/>
      <c r="D79" s="19"/>
      <c r="G79" s="19"/>
      <c r="P79" s="19"/>
    </row>
    <row r="80" spans="2:16" x14ac:dyDescent="0.25">
      <c r="B80" s="18">
        <f t="shared" si="2"/>
        <v>79</v>
      </c>
      <c r="C80" s="18"/>
      <c r="D80" s="19"/>
      <c r="G80" s="19"/>
      <c r="P80" s="19"/>
    </row>
    <row r="81" spans="2:16" x14ac:dyDescent="0.25">
      <c r="B81" s="18">
        <f t="shared" si="2"/>
        <v>80</v>
      </c>
      <c r="C81" s="18"/>
      <c r="D81" s="19"/>
      <c r="G81" s="19"/>
      <c r="P81" s="19"/>
    </row>
    <row r="82" spans="2:16" x14ac:dyDescent="0.25">
      <c r="B82" s="18">
        <f t="shared" si="2"/>
        <v>81</v>
      </c>
      <c r="C82" s="18"/>
      <c r="D82" s="19"/>
      <c r="G82" s="19"/>
      <c r="P82" s="19"/>
    </row>
    <row r="83" spans="2:16" x14ac:dyDescent="0.25">
      <c r="B83" s="18">
        <f t="shared" si="2"/>
        <v>82</v>
      </c>
      <c r="C83" s="18"/>
      <c r="D83" s="19"/>
      <c r="G83" s="19"/>
      <c r="P83" s="19"/>
    </row>
    <row r="84" spans="2:16" x14ac:dyDescent="0.25">
      <c r="B84" s="18">
        <f t="shared" si="2"/>
        <v>83</v>
      </c>
      <c r="C84" s="18"/>
      <c r="D84" s="19"/>
      <c r="G84" s="19"/>
      <c r="P84" s="19"/>
    </row>
    <row r="85" spans="2:16" x14ac:dyDescent="0.25">
      <c r="B85" s="18">
        <f t="shared" si="2"/>
        <v>84</v>
      </c>
      <c r="C85" s="18"/>
      <c r="D85" s="19"/>
      <c r="G85" s="19"/>
      <c r="P85" s="19"/>
    </row>
    <row r="86" spans="2:16" x14ac:dyDescent="0.25">
      <c r="B86" s="18">
        <f t="shared" si="2"/>
        <v>85</v>
      </c>
      <c r="C86" s="18"/>
      <c r="D86" s="19"/>
      <c r="G86" s="19"/>
      <c r="P86" s="19"/>
    </row>
    <row r="87" spans="2:16" x14ac:dyDescent="0.25">
      <c r="B87" s="18">
        <f t="shared" ref="B87:B101" si="3">B86+1</f>
        <v>86</v>
      </c>
      <c r="C87" s="18"/>
      <c r="D87" s="19"/>
      <c r="G87" s="19"/>
      <c r="P87" s="19"/>
    </row>
    <row r="88" spans="2:16" x14ac:dyDescent="0.25">
      <c r="B88" s="18">
        <f t="shared" si="3"/>
        <v>87</v>
      </c>
      <c r="C88" s="18"/>
      <c r="D88" s="19"/>
      <c r="G88" s="19"/>
      <c r="P88" s="19"/>
    </row>
    <row r="89" spans="2:16" x14ac:dyDescent="0.25">
      <c r="B89" s="18">
        <f t="shared" si="3"/>
        <v>88</v>
      </c>
      <c r="C89" s="18"/>
      <c r="D89" s="19"/>
      <c r="G89" s="19"/>
      <c r="P89" s="19"/>
    </row>
    <row r="90" spans="2:16" x14ac:dyDescent="0.25">
      <c r="B90" s="18">
        <f t="shared" si="3"/>
        <v>89</v>
      </c>
      <c r="C90" s="18"/>
      <c r="D90" s="19"/>
      <c r="G90" s="19"/>
      <c r="P90" s="19"/>
    </row>
    <row r="91" spans="2:16" x14ac:dyDescent="0.25">
      <c r="B91" s="18">
        <f t="shared" si="3"/>
        <v>90</v>
      </c>
      <c r="C91" s="18"/>
      <c r="D91" s="19"/>
      <c r="G91" s="19"/>
      <c r="P91" s="19"/>
    </row>
    <row r="92" spans="2:16" x14ac:dyDescent="0.25">
      <c r="B92" s="18">
        <f t="shared" si="3"/>
        <v>91</v>
      </c>
      <c r="C92" s="18"/>
      <c r="D92" s="19"/>
      <c r="G92" s="19"/>
      <c r="P92" s="19"/>
    </row>
    <row r="93" spans="2:16" x14ac:dyDescent="0.25">
      <c r="B93" s="18">
        <f t="shared" si="3"/>
        <v>92</v>
      </c>
      <c r="C93" s="18"/>
      <c r="D93" s="19"/>
      <c r="G93" s="19"/>
      <c r="P93" s="19"/>
    </row>
    <row r="94" spans="2:16" x14ac:dyDescent="0.25">
      <c r="B94" s="18">
        <f t="shared" si="3"/>
        <v>93</v>
      </c>
      <c r="C94" s="18"/>
      <c r="D94" s="19"/>
      <c r="G94" s="19"/>
      <c r="P94" s="19"/>
    </row>
    <row r="95" spans="2:16" x14ac:dyDescent="0.25">
      <c r="B95" s="18">
        <f t="shared" si="3"/>
        <v>94</v>
      </c>
      <c r="C95" s="18"/>
      <c r="D95" s="19"/>
      <c r="G95" s="19"/>
      <c r="P95" s="19"/>
    </row>
    <row r="96" spans="2:16" x14ac:dyDescent="0.25">
      <c r="B96" s="18">
        <f t="shared" si="3"/>
        <v>95</v>
      </c>
      <c r="C96" s="18"/>
      <c r="D96" s="19"/>
      <c r="G96" s="19"/>
      <c r="P96" s="19"/>
    </row>
    <row r="97" spans="2:16" x14ac:dyDescent="0.25">
      <c r="B97" s="18">
        <f t="shared" si="3"/>
        <v>96</v>
      </c>
      <c r="C97" s="18"/>
      <c r="D97" s="19"/>
      <c r="G97" s="19"/>
      <c r="P97" s="19"/>
    </row>
    <row r="98" spans="2:16" x14ac:dyDescent="0.25">
      <c r="B98" s="18">
        <f t="shared" si="3"/>
        <v>97</v>
      </c>
      <c r="C98" s="18"/>
      <c r="D98" s="19"/>
      <c r="G98" s="19"/>
      <c r="P98" s="19"/>
    </row>
    <row r="99" spans="2:16" x14ac:dyDescent="0.25">
      <c r="B99" s="18">
        <f t="shared" si="3"/>
        <v>98</v>
      </c>
      <c r="C99" s="18"/>
      <c r="D99" s="19"/>
      <c r="G99" s="19"/>
      <c r="P99" s="19"/>
    </row>
    <row r="100" spans="2:16" x14ac:dyDescent="0.25">
      <c r="B100" s="18">
        <f t="shared" si="3"/>
        <v>99</v>
      </c>
      <c r="C100" s="18"/>
      <c r="D100" s="19"/>
      <c r="G100" s="19"/>
      <c r="P100" s="19"/>
    </row>
    <row r="101" spans="2:16" x14ac:dyDescent="0.25">
      <c r="B101" s="18">
        <f t="shared" si="3"/>
        <v>100</v>
      </c>
      <c r="C101" s="18"/>
      <c r="D101" s="19"/>
      <c r="G101" s="19"/>
      <c r="P101" s="19"/>
    </row>
  </sheetData>
  <sortState xmlns:xlrd2="http://schemas.microsoft.com/office/spreadsheetml/2017/richdata2" ref="A2:T49">
    <sortCondition ref="D2:D49"/>
    <sortCondition ref="E2:E49"/>
    <sortCondition ref="F2:F49"/>
    <sortCondition ref="G2:G49"/>
    <sortCondition ref="H2:H49"/>
  </sortState>
  <phoneticPr fontId="0" type="noConversion"/>
  <pageMargins left="0.7" right="0.7" top="0.78740157499999996" bottom="0.78740157499999996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zoomScale="115" zoomScaleNormal="115" workbookViewId="0"/>
  </sheetViews>
  <sheetFormatPr baseColWidth="10" defaultRowHeight="15" x14ac:dyDescent="0.25"/>
  <cols>
    <col min="1" max="1" width="6.7109375" style="4" bestFit="1" customWidth="1"/>
    <col min="2" max="2" width="42" style="14" customWidth="1"/>
    <col min="3" max="3" width="11.42578125" style="14"/>
    <col min="4" max="4" width="6" style="13" customWidth="1"/>
    <col min="5" max="16384" width="11.42578125" style="14"/>
  </cols>
  <sheetData>
    <row r="1" spans="1:4" ht="23.25" customHeight="1" x14ac:dyDescent="0.25">
      <c r="A1" s="2">
        <f>COUNTIF(C:C,"&gt;0")</f>
        <v>6</v>
      </c>
      <c r="B1" s="9" t="s">
        <v>112</v>
      </c>
      <c r="C1" s="4">
        <f>LEN(B1)</f>
        <v>8</v>
      </c>
      <c r="D1" s="13" t="s">
        <v>107</v>
      </c>
    </row>
    <row r="2" spans="1:4" x14ac:dyDescent="0.25">
      <c r="A2" s="21"/>
      <c r="B2" s="22" t="s">
        <v>221</v>
      </c>
      <c r="C2" s="21">
        <f>IF(LEN(B2)&gt;0,LEN(B2),"")</f>
        <v>46</v>
      </c>
      <c r="D2" s="23">
        <v>0</v>
      </c>
    </row>
    <row r="3" spans="1:4" x14ac:dyDescent="0.25">
      <c r="B3" s="14" t="s">
        <v>136</v>
      </c>
      <c r="C3" s="4">
        <f t="shared" ref="C3:C12" si="0">IF(LEN(B3)&gt;0,LEN(B3),"")</f>
        <v>22</v>
      </c>
      <c r="D3" s="13">
        <f t="shared" ref="D3:D12" si="1">D2+1</f>
        <v>1</v>
      </c>
    </row>
    <row r="4" spans="1:4" x14ac:dyDescent="0.25">
      <c r="B4" s="15" t="s">
        <v>217</v>
      </c>
      <c r="C4" s="4">
        <f t="shared" si="0"/>
        <v>27</v>
      </c>
      <c r="D4" s="13">
        <f t="shared" si="1"/>
        <v>2</v>
      </c>
    </row>
    <row r="5" spans="1:4" x14ac:dyDescent="0.25">
      <c r="B5" s="15" t="s">
        <v>218</v>
      </c>
      <c r="C5" s="4">
        <f t="shared" si="0"/>
        <v>34</v>
      </c>
      <c r="D5" s="13">
        <f t="shared" si="1"/>
        <v>3</v>
      </c>
    </row>
    <row r="6" spans="1:4" x14ac:dyDescent="0.25">
      <c r="B6" s="15" t="s">
        <v>225</v>
      </c>
      <c r="C6" s="4">
        <f t="shared" si="0"/>
        <v>28</v>
      </c>
      <c r="D6" s="13">
        <f t="shared" si="1"/>
        <v>4</v>
      </c>
    </row>
    <row r="7" spans="1:4" x14ac:dyDescent="0.25">
      <c r="B7" s="15"/>
      <c r="C7" s="4" t="str">
        <f t="shared" si="0"/>
        <v/>
      </c>
      <c r="D7" s="13">
        <f t="shared" si="1"/>
        <v>5</v>
      </c>
    </row>
    <row r="8" spans="1:4" x14ac:dyDescent="0.25">
      <c r="B8" s="15"/>
      <c r="C8" s="4" t="str">
        <f t="shared" si="0"/>
        <v/>
      </c>
      <c r="D8" s="13">
        <f t="shared" si="1"/>
        <v>6</v>
      </c>
    </row>
    <row r="9" spans="1:4" x14ac:dyDescent="0.25">
      <c r="B9" s="15"/>
      <c r="C9" s="4" t="str">
        <f t="shared" si="0"/>
        <v/>
      </c>
      <c r="D9" s="13">
        <f t="shared" si="1"/>
        <v>7</v>
      </c>
    </row>
    <row r="10" spans="1:4" x14ac:dyDescent="0.25">
      <c r="B10" s="15"/>
      <c r="C10" s="4" t="str">
        <f t="shared" si="0"/>
        <v/>
      </c>
      <c r="D10" s="13">
        <f t="shared" si="1"/>
        <v>8</v>
      </c>
    </row>
    <row r="11" spans="1:4" x14ac:dyDescent="0.25">
      <c r="B11" s="15"/>
      <c r="C11" s="4" t="str">
        <f t="shared" si="0"/>
        <v/>
      </c>
      <c r="D11" s="13">
        <f t="shared" si="1"/>
        <v>9</v>
      </c>
    </row>
    <row r="12" spans="1:4" x14ac:dyDescent="0.25">
      <c r="B12" s="15"/>
      <c r="C12" s="4" t="str">
        <f t="shared" si="0"/>
        <v/>
      </c>
      <c r="D12" s="13">
        <f t="shared" si="1"/>
        <v>10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fragen</vt:lpstr>
      <vt:lpstr>lf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Svitil</dc:creator>
  <cp:lastModifiedBy>Peter Svitil</cp:lastModifiedBy>
  <dcterms:created xsi:type="dcterms:W3CDTF">2016-03-15T10:51:14Z</dcterms:created>
  <dcterms:modified xsi:type="dcterms:W3CDTF">2020-03-17T08:38:26Z</dcterms:modified>
  <cp:contentStatus/>
</cp:coreProperties>
</file>